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3_ncr:1_{1BCFBE61-8102-4429-A492-1C5C71095CE2}" xr6:coauthVersionLast="47" xr6:coauthVersionMax="47" xr10:uidLastSave="{00000000-0000-0000-0000-000000000000}"/>
  <bookViews>
    <workbookView xWindow="-120" yWindow="-120" windowWidth="29040" windowHeight="15840" firstSheet="3" activeTab="7" xr2:uid="{00000000-000D-0000-FFFF-FFFF00000000}"/>
  </bookViews>
  <sheets>
    <sheet name="District courts" sheetId="1" r:id="rId1"/>
    <sheet name="Regional courts I inst." sheetId="4" r:id="rId2"/>
    <sheet name="Regional courts II inst." sheetId="5" r:id="rId3"/>
    <sheet name="Appeal courts" sheetId="6" r:id="rId4"/>
    <sheet name="compensation district c." sheetId="8" r:id="rId5"/>
    <sheet name="compensations reg.c.I inst." sheetId="7" r:id="rId6"/>
    <sheet name="compensations reg.c.II inst." sheetId="10" r:id="rId7"/>
    <sheet name="compensations appeal c." sheetId="9" r:id="rId8"/>
  </sheets>
  <definedNames>
    <definedName name="_xlnm.Print_Area" localSheetId="3">'Appeal courts'!$A$1:$K$93</definedName>
    <definedName name="_xlnm.Print_Area" localSheetId="7">'compensations appeal c.'!$A$1:$F$79</definedName>
    <definedName name="_xlnm.Print_Area" localSheetId="1">'Regional courts I inst.'!$A$1:$K$95</definedName>
    <definedName name="_xlnm.Print_Area" localSheetId="2">'Regional courts II inst.'!$A$1:$K$93</definedName>
    <definedName name="_xlnm.Print_Titles" localSheetId="3">'Appeal courts'!$4:$9</definedName>
    <definedName name="_xlnm.Print_Titles" localSheetId="4">'compensation district c.'!$1:$9</definedName>
    <definedName name="_xlnm.Print_Titles" localSheetId="7">'compensations appeal c.'!$1:$9</definedName>
    <definedName name="_xlnm.Print_Titles" localSheetId="5">'compensations reg.c.I inst.'!$1:$9</definedName>
    <definedName name="_xlnm.Print_Titles" localSheetId="6">'compensations reg.c.II inst.'!$1:$9</definedName>
    <definedName name="_xlnm.Print_Titles" localSheetId="0">'District courts'!$4:$11</definedName>
    <definedName name="_xlnm.Print_Titles" localSheetId="1">'Regional courts I inst.'!$4:$11</definedName>
    <definedName name="_xlnm.Print_Titles" localSheetId="2">'Regional courts II inst.'!$4:$9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47" i="6" l="1"/>
  <c r="K97" i="1"/>
  <c r="J97" i="1"/>
  <c r="H97" i="1"/>
  <c r="G97" i="1"/>
  <c r="D97" i="1"/>
  <c r="C97" i="1"/>
  <c r="B97" i="1"/>
  <c r="C89" i="6" l="1"/>
  <c r="D89" i="6"/>
  <c r="E89" i="6"/>
  <c r="F89" i="6"/>
  <c r="G89" i="6"/>
  <c r="H89" i="6"/>
  <c r="I89" i="6"/>
  <c r="J89" i="6"/>
  <c r="K89" i="6"/>
  <c r="B89" i="6"/>
  <c r="C89" i="5"/>
  <c r="D89" i="5"/>
  <c r="E89" i="5"/>
  <c r="F89" i="5"/>
  <c r="G89" i="5"/>
  <c r="H89" i="5"/>
  <c r="I89" i="5"/>
  <c r="J89" i="5"/>
  <c r="K89" i="5"/>
  <c r="B89" i="5"/>
  <c r="C91" i="4"/>
  <c r="D91" i="4"/>
  <c r="E91" i="4"/>
  <c r="F91" i="4"/>
  <c r="G91" i="4"/>
  <c r="H91" i="4"/>
  <c r="I91" i="4"/>
  <c r="J91" i="4"/>
  <c r="K91" i="4"/>
  <c r="B91" i="4"/>
  <c r="C91" i="1"/>
  <c r="D91" i="1"/>
  <c r="E91" i="1"/>
  <c r="F91" i="1"/>
  <c r="G91" i="1"/>
  <c r="H91" i="1"/>
  <c r="I91" i="1"/>
  <c r="J91" i="1"/>
  <c r="K91" i="1"/>
  <c r="B91" i="1"/>
  <c r="K77" i="6"/>
  <c r="J77" i="6"/>
  <c r="I77" i="6"/>
  <c r="H77" i="6"/>
  <c r="G77" i="6"/>
  <c r="E77" i="6"/>
  <c r="D77" i="6"/>
  <c r="C77" i="6"/>
  <c r="B77" i="6"/>
  <c r="K77" i="5"/>
  <c r="H77" i="5"/>
  <c r="G77" i="5"/>
  <c r="D77" i="5"/>
  <c r="C77" i="5"/>
  <c r="B77" i="5"/>
  <c r="K79" i="4"/>
  <c r="J79" i="4"/>
  <c r="I79" i="4"/>
  <c r="H79" i="4"/>
  <c r="G79" i="4"/>
  <c r="F79" i="4"/>
  <c r="E79" i="4"/>
  <c r="D79" i="4"/>
  <c r="C79" i="4"/>
  <c r="B79" i="4"/>
  <c r="K79" i="1" l="1"/>
  <c r="J79" i="1"/>
  <c r="I79" i="1"/>
  <c r="H79" i="1"/>
  <c r="G79" i="1"/>
  <c r="F79" i="1"/>
  <c r="E79" i="1"/>
  <c r="D79" i="1"/>
  <c r="C79" i="1"/>
  <c r="B79" i="1"/>
  <c r="K71" i="6" l="1"/>
  <c r="J71" i="6"/>
  <c r="I71" i="6"/>
  <c r="H71" i="6"/>
  <c r="G71" i="6"/>
  <c r="E71" i="6"/>
  <c r="D71" i="6"/>
  <c r="C71" i="6"/>
  <c r="B71" i="6"/>
  <c r="K71" i="5"/>
  <c r="H71" i="5"/>
  <c r="G71" i="5"/>
  <c r="D71" i="5"/>
  <c r="C71" i="5"/>
  <c r="B71" i="5"/>
  <c r="K73" i="4"/>
  <c r="J73" i="4"/>
  <c r="I73" i="4"/>
  <c r="H73" i="4"/>
  <c r="G73" i="4"/>
  <c r="F73" i="4"/>
  <c r="E73" i="4"/>
  <c r="D73" i="4"/>
  <c r="C73" i="4"/>
  <c r="B73" i="4"/>
  <c r="K73" i="1"/>
  <c r="J73" i="1"/>
  <c r="I73" i="1"/>
  <c r="H73" i="1"/>
  <c r="G73" i="1"/>
  <c r="F73" i="1"/>
  <c r="E73" i="1"/>
  <c r="D73" i="1"/>
  <c r="C73" i="1"/>
  <c r="B73" i="1"/>
  <c r="K65" i="6" l="1"/>
  <c r="J65" i="6"/>
  <c r="I65" i="6"/>
  <c r="H65" i="6"/>
  <c r="G65" i="6"/>
  <c r="E65" i="6"/>
  <c r="D65" i="6"/>
  <c r="C65" i="6"/>
  <c r="B65" i="6"/>
  <c r="K59" i="6"/>
  <c r="J59" i="6"/>
  <c r="I59" i="6"/>
  <c r="H59" i="6"/>
  <c r="G59" i="6"/>
  <c r="E59" i="6"/>
  <c r="D59" i="6"/>
  <c r="C59" i="6"/>
  <c r="B59" i="6"/>
  <c r="K65" i="5" l="1"/>
  <c r="H65" i="5"/>
  <c r="G65" i="5"/>
  <c r="D65" i="5"/>
  <c r="C65" i="5"/>
  <c r="B65" i="5"/>
  <c r="K59" i="5" l="1"/>
  <c r="H59" i="5"/>
  <c r="G59" i="5"/>
  <c r="D59" i="5"/>
  <c r="C59" i="5"/>
  <c r="B59" i="5"/>
  <c r="K67" i="4"/>
  <c r="J67" i="4"/>
  <c r="I67" i="4"/>
  <c r="H67" i="4"/>
  <c r="G67" i="4"/>
  <c r="F67" i="4"/>
  <c r="E67" i="4"/>
  <c r="D67" i="4"/>
  <c r="C67" i="4"/>
  <c r="B67" i="4"/>
  <c r="K61" i="4"/>
  <c r="J61" i="4"/>
  <c r="I61" i="4"/>
  <c r="H61" i="4"/>
  <c r="G61" i="4"/>
  <c r="F61" i="4"/>
  <c r="E61" i="4"/>
  <c r="D61" i="4"/>
  <c r="C61" i="4"/>
  <c r="B61" i="4"/>
  <c r="K67" i="1"/>
  <c r="J67" i="1"/>
  <c r="I67" i="1"/>
  <c r="H67" i="1"/>
  <c r="G67" i="1"/>
  <c r="F67" i="1"/>
  <c r="E67" i="1"/>
  <c r="D67" i="1"/>
  <c r="C67" i="1"/>
  <c r="B67" i="1"/>
  <c r="K61" i="1"/>
  <c r="J61" i="1"/>
  <c r="I61" i="1"/>
  <c r="H61" i="1"/>
  <c r="G61" i="1"/>
  <c r="F61" i="1"/>
  <c r="E61" i="1"/>
  <c r="D61" i="1"/>
  <c r="C61" i="1"/>
  <c r="B61" i="1"/>
  <c r="K53" i="6" l="1"/>
  <c r="J53" i="6"/>
  <c r="I53" i="6"/>
  <c r="H53" i="6"/>
  <c r="G53" i="6"/>
  <c r="E53" i="6"/>
  <c r="D53" i="6"/>
  <c r="C53" i="6"/>
  <c r="B53" i="6"/>
  <c r="K53" i="5" l="1"/>
  <c r="H53" i="5"/>
  <c r="G53" i="5"/>
  <c r="D53" i="5"/>
  <c r="C53" i="5"/>
  <c r="B53" i="5"/>
  <c r="K55" i="4"/>
  <c r="J55" i="4"/>
  <c r="I55" i="4"/>
  <c r="H55" i="4"/>
  <c r="G55" i="4"/>
  <c r="F55" i="4"/>
  <c r="E55" i="4"/>
  <c r="D55" i="4"/>
  <c r="C55" i="4"/>
  <c r="B55" i="4"/>
  <c r="K55" i="1"/>
  <c r="J55" i="1"/>
  <c r="I55" i="1"/>
  <c r="H55" i="1"/>
  <c r="G55" i="1"/>
  <c r="F55" i="1"/>
  <c r="E55" i="1"/>
  <c r="D55" i="1"/>
  <c r="C55" i="1"/>
  <c r="B55" i="1"/>
  <c r="K47" i="6"/>
  <c r="J47" i="6"/>
  <c r="I47" i="6"/>
  <c r="H47" i="6"/>
  <c r="E47" i="6"/>
  <c r="D47" i="6"/>
  <c r="C47" i="6"/>
  <c r="B47" i="6"/>
  <c r="K47" i="5"/>
  <c r="H47" i="5"/>
  <c r="G47" i="5"/>
  <c r="D47" i="5"/>
  <c r="C47" i="5"/>
  <c r="B47" i="5"/>
  <c r="K49" i="4"/>
  <c r="J49" i="4"/>
  <c r="I49" i="4"/>
  <c r="H49" i="4"/>
  <c r="G49" i="4"/>
  <c r="F49" i="4"/>
  <c r="E49" i="4"/>
  <c r="D49" i="4"/>
  <c r="C49" i="4"/>
  <c r="B49" i="4"/>
  <c r="K49" i="1"/>
  <c r="J49" i="1"/>
  <c r="I49" i="1"/>
  <c r="H49" i="1"/>
  <c r="G49" i="1"/>
  <c r="F49" i="1"/>
  <c r="E49" i="1"/>
  <c r="D49" i="1"/>
  <c r="C49" i="1"/>
  <c r="B49" i="1"/>
  <c r="K41" i="6"/>
  <c r="J41" i="6"/>
  <c r="I41" i="6"/>
  <c r="H41" i="6"/>
  <c r="G41" i="6"/>
  <c r="D41" i="6"/>
  <c r="C41" i="6"/>
  <c r="B41" i="6"/>
  <c r="K41" i="5"/>
  <c r="H41" i="5"/>
  <c r="G41" i="5"/>
  <c r="E41" i="5"/>
  <c r="D41" i="5"/>
  <c r="C41" i="5"/>
  <c r="B41" i="5"/>
  <c r="K43" i="4"/>
  <c r="J43" i="4"/>
  <c r="I43" i="4"/>
  <c r="H43" i="4"/>
  <c r="G43" i="4"/>
  <c r="F43" i="4"/>
  <c r="E43" i="4"/>
  <c r="D43" i="4"/>
  <c r="C43" i="4"/>
  <c r="B43" i="4"/>
  <c r="K43" i="1"/>
  <c r="J43" i="1"/>
  <c r="I43" i="1"/>
  <c r="H43" i="1"/>
  <c r="G43" i="1"/>
  <c r="F43" i="1"/>
  <c r="E43" i="1"/>
  <c r="D43" i="1"/>
  <c r="C43" i="1"/>
  <c r="B43" i="1"/>
  <c r="K35" i="6"/>
  <c r="J35" i="6"/>
  <c r="I35" i="6"/>
  <c r="H35" i="6"/>
  <c r="G35" i="6"/>
  <c r="E35" i="6"/>
  <c r="D35" i="6"/>
  <c r="C35" i="6"/>
  <c r="B35" i="6"/>
  <c r="K29" i="6"/>
  <c r="J29" i="6"/>
  <c r="I29" i="6"/>
  <c r="H29" i="6"/>
  <c r="G29" i="6"/>
  <c r="F29" i="6"/>
  <c r="E29" i="6"/>
  <c r="D29" i="6"/>
  <c r="C29" i="6"/>
  <c r="B29" i="6"/>
  <c r="K23" i="6"/>
  <c r="J23" i="6"/>
  <c r="I23" i="6"/>
  <c r="H23" i="6"/>
  <c r="G23" i="6"/>
  <c r="E23" i="6"/>
  <c r="D23" i="6"/>
  <c r="C23" i="6"/>
  <c r="B23" i="6"/>
  <c r="K17" i="6"/>
  <c r="J17" i="6"/>
  <c r="I17" i="6"/>
  <c r="H17" i="6"/>
  <c r="G17" i="6"/>
  <c r="E17" i="6"/>
  <c r="D17" i="6"/>
  <c r="C17" i="6"/>
  <c r="B17" i="6"/>
  <c r="K11" i="6"/>
  <c r="J11" i="6"/>
  <c r="I11" i="6"/>
  <c r="H11" i="6"/>
  <c r="G11" i="6"/>
  <c r="E11" i="6"/>
  <c r="D11" i="6"/>
  <c r="C11" i="6"/>
  <c r="B11" i="6"/>
  <c r="K35" i="5"/>
  <c r="J35" i="5"/>
  <c r="H35" i="5"/>
  <c r="G35" i="5"/>
  <c r="D35" i="5"/>
  <c r="C35" i="5"/>
  <c r="B35" i="5"/>
  <c r="K29" i="5"/>
  <c r="H29" i="5"/>
  <c r="G29" i="5"/>
  <c r="D29" i="5"/>
  <c r="C29" i="5"/>
  <c r="B29" i="5"/>
  <c r="K23" i="5"/>
  <c r="J23" i="5"/>
  <c r="I23" i="5"/>
  <c r="H23" i="5"/>
  <c r="G23" i="5"/>
  <c r="E23" i="5"/>
  <c r="D23" i="5"/>
  <c r="C23" i="5"/>
  <c r="B23" i="5"/>
  <c r="K17" i="5"/>
  <c r="J17" i="5"/>
  <c r="I17" i="5"/>
  <c r="H17" i="5"/>
  <c r="G17" i="5"/>
  <c r="D17" i="5"/>
  <c r="C17" i="5"/>
  <c r="B17" i="5"/>
  <c r="K11" i="5"/>
  <c r="J11" i="5"/>
  <c r="I11" i="5"/>
  <c r="H11" i="5"/>
  <c r="G11" i="5"/>
  <c r="E11" i="5"/>
  <c r="D11" i="5"/>
  <c r="C11" i="5"/>
  <c r="B11" i="5"/>
  <c r="K37" i="4"/>
  <c r="J37" i="4"/>
  <c r="I37" i="4"/>
  <c r="H37" i="4"/>
  <c r="G37" i="4"/>
  <c r="F37" i="4"/>
  <c r="E37" i="4"/>
  <c r="D37" i="4"/>
  <c r="C37" i="4"/>
  <c r="B37" i="4"/>
  <c r="K37" i="1"/>
  <c r="J37" i="1"/>
  <c r="I37" i="1"/>
  <c r="H37" i="1"/>
  <c r="G37" i="1"/>
  <c r="F37" i="1"/>
  <c r="E37" i="1"/>
  <c r="D37" i="1"/>
  <c r="C37" i="1"/>
  <c r="B37" i="1"/>
  <c r="K31" i="4"/>
  <c r="J31" i="4"/>
  <c r="I31" i="4"/>
  <c r="H31" i="4"/>
  <c r="G31" i="4"/>
  <c r="F31" i="4"/>
  <c r="E31" i="4"/>
  <c r="D31" i="4"/>
  <c r="C31" i="4"/>
  <c r="B31" i="4"/>
  <c r="K31" i="1"/>
  <c r="J31" i="1"/>
  <c r="I31" i="1"/>
  <c r="H31" i="1"/>
  <c r="G31" i="1"/>
  <c r="F31" i="1"/>
  <c r="E31" i="1"/>
  <c r="D31" i="1"/>
  <c r="C31" i="1"/>
  <c r="B31" i="1"/>
  <c r="K25" i="4"/>
  <c r="J25" i="4"/>
  <c r="I25" i="4"/>
  <c r="H25" i="4"/>
  <c r="G25" i="4"/>
  <c r="F25" i="4"/>
  <c r="E25" i="4"/>
  <c r="D25" i="4"/>
  <c r="C25" i="4"/>
  <c r="B25" i="4"/>
  <c r="K25" i="1"/>
  <c r="J25" i="1"/>
  <c r="I25" i="1"/>
  <c r="H25" i="1"/>
  <c r="G25" i="1"/>
  <c r="F25" i="1"/>
  <c r="E25" i="1"/>
  <c r="D25" i="1"/>
  <c r="C25" i="1"/>
  <c r="B25" i="1"/>
  <c r="E19" i="4"/>
  <c r="J19" i="4"/>
  <c r="J13" i="4"/>
  <c r="E13" i="4"/>
  <c r="J19" i="1"/>
  <c r="J13" i="1"/>
  <c r="E19" i="1"/>
  <c r="E13" i="1"/>
  <c r="K19" i="1"/>
  <c r="I19" i="1"/>
  <c r="H19" i="1"/>
  <c r="G19" i="1"/>
  <c r="F19" i="1"/>
  <c r="D19" i="1"/>
  <c r="C19" i="1"/>
  <c r="B19" i="1"/>
  <c r="K19" i="4"/>
  <c r="I19" i="4"/>
  <c r="H19" i="4"/>
  <c r="G19" i="4"/>
  <c r="F19" i="4"/>
  <c r="D19" i="4"/>
  <c r="C19" i="4"/>
  <c r="B19" i="4"/>
  <c r="K13" i="4"/>
  <c r="B13" i="4"/>
  <c r="I13" i="4"/>
  <c r="H13" i="4"/>
  <c r="G13" i="4"/>
  <c r="F13" i="4"/>
  <c r="D13" i="4"/>
  <c r="C13" i="4"/>
  <c r="B13" i="1"/>
  <c r="C13" i="1"/>
  <c r="D13" i="1"/>
  <c r="F13" i="1"/>
  <c r="G13" i="1"/>
  <c r="H13" i="1"/>
  <c r="I13" i="1"/>
  <c r="K13" i="1"/>
</calcChain>
</file>

<file path=xl/sharedStrings.xml><?xml version="1.0" encoding="utf-8"?>
<sst xmlns="http://schemas.openxmlformats.org/spreadsheetml/2006/main" count="1144" uniqueCount="45">
  <si>
    <t xml:space="preserve"> </t>
  </si>
  <si>
    <t>–</t>
  </si>
  <si>
    <t xml:space="preserve"> -</t>
  </si>
  <si>
    <t>●</t>
  </si>
  <si>
    <t>-</t>
  </si>
  <si>
    <t>DISTRICT COURTS</t>
  </si>
  <si>
    <t>Types of cases</t>
  </si>
  <si>
    <t>Compensation for damage caused by the healthcare service. Cases against:</t>
  </si>
  <si>
    <t>IN TOTAL</t>
  </si>
  <si>
    <t xml:space="preserve">an independent (legal entity) public healthcare institution </t>
  </si>
  <si>
    <t>the State Treasury or a local government unit, in connection with damage caused in a non-independent public healthcare facility (including before 
January 1, 1999)</t>
  </si>
  <si>
    <t>non-public (private and cooperative) healthcare facilities (regardless of their organizational form)</t>
  </si>
  <si>
    <t>Incoming cases</t>
  </si>
  <si>
    <t>Resolved cases</t>
  </si>
  <si>
    <t>of which</t>
  </si>
  <si>
    <t>Pending cases for the next reporting period</t>
  </si>
  <si>
    <t>other dispositions</t>
  </si>
  <si>
    <t>recognised completely or partially</t>
  </si>
  <si>
    <t>discontinued</t>
  </si>
  <si>
    <t>in total</t>
  </si>
  <si>
    <t>of which as a result of the concluding a settlement before the court</t>
  </si>
  <si>
    <t>returned</t>
  </si>
  <si>
    <t>dismissed</t>
  </si>
  <si>
    <t>the lawsuit/petition</t>
  </si>
  <si>
    <t>rejected</t>
  </si>
  <si>
    <t>The Statistics and Analysis Division</t>
  </si>
  <si>
    <t>Departament of Analysis and Strategy</t>
  </si>
  <si>
    <t>Ministry of Justice</t>
  </si>
  <si>
    <t>REGIONAL COURTS IN FISRT INSTANCE</t>
  </si>
  <si>
    <t>REGIONAL COURTS IN SECOND INSTANCE</t>
  </si>
  <si>
    <t>repealed and transferred to the court of first instance</t>
  </si>
  <si>
    <t>changed</t>
  </si>
  <si>
    <t>APPEAL COURT</t>
  </si>
  <si>
    <t>Total amount of compensations granted (in PLN)</t>
  </si>
  <si>
    <t>Total amount of redress granted (in PLN)</t>
  </si>
  <si>
    <t>Number of</t>
  </si>
  <si>
    <t>cases</t>
  </si>
  <si>
    <t xml:space="preserve">persons who have been granted </t>
  </si>
  <si>
    <t>compensations</t>
  </si>
  <si>
    <t>redress</t>
  </si>
  <si>
    <t>Legally granted compensations and redress for damages caused by the health service 
in appeal courts in the years 2011-2024</t>
  </si>
  <si>
    <t xml:space="preserve"> Records of cases concerning compensation for damages caused by healthcare services in the years 2011–2025</t>
  </si>
  <si>
    <t>Legally granted compensations and redress for damages caused by the health service 
in district courts in the years 2011-2025</t>
  </si>
  <si>
    <t>Legally granted compensations and redress for damages caused by the health service 
in regional courts in first instance in the years 2011-2025</t>
  </si>
  <si>
    <t>Legally granted compensations and redress for damages caused by the health service 
in regional courts in second instance in the years 2011-2025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</si>
</sst>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0"/>
      <name val="Times New Roman"/>
      <family val="1"/>
    </font>
    <font>
      <b/>
      <sz val="12"/>
      <name val="Arial"/>
      <family val="2"/>
    </font>
    <font>
      <b/>
      <sz val="13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 CE"/>
      <family val="2"/>
      <charset val="238"/>
    </font>
    <font>
      <b/>
      <sz val="11"/>
      <name val="Arial"/>
      <family val="2"/>
    </font>
    <font>
      <b/>
      <sz val="10"/>
      <name val="Arial CE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sz val="11"/>
      <name val="Arial CE"/>
      <charset val="238"/>
    </font>
    <font>
      <b/>
      <sz val="10"/>
      <name val="Arial CE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1"/>
      <name val="Arial CE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2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9"/>
      </left>
      <right style="thin">
        <color indexed="9"/>
      </right>
      <top style="thin">
        <color indexed="22"/>
      </top>
      <bottom style="thin">
        <color indexed="22"/>
      </bottom>
      <diagonal/>
    </border>
    <border>
      <left/>
      <right/>
      <top style="thick">
        <color indexed="1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2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22"/>
      </top>
      <bottom/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/>
      <right/>
      <top style="thin">
        <color indexed="22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ck">
        <color indexed="1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indexed="22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indexed="22"/>
      </top>
      <bottom style="thin">
        <color indexed="22"/>
      </bottom>
      <diagonal/>
    </border>
    <border>
      <left/>
      <right style="thin">
        <color theme="0" tint="-0.249977111117893"/>
      </right>
      <top/>
      <bottom/>
      <diagonal/>
    </border>
    <border>
      <left/>
      <right style="thin">
        <color theme="0" tint="-0.249977111117893"/>
      </right>
      <top/>
      <bottom style="thin">
        <color indexed="22"/>
      </bottom>
      <diagonal/>
    </border>
    <border>
      <left/>
      <right/>
      <top style="thin">
        <color indexed="22"/>
      </top>
      <bottom style="thin">
        <color theme="0" tint="-0.249977111117893"/>
      </bottom>
      <diagonal/>
    </border>
  </borders>
  <cellStyleXfs count="2">
    <xf numFmtId="0" fontId="0" fillId="0" borderId="0"/>
    <xf numFmtId="0" fontId="15" fillId="0" borderId="0"/>
  </cellStyleXfs>
  <cellXfs count="170">
    <xf numFmtId="0" fontId="0" fillId="0" borderId="0" xfId="0"/>
    <xf numFmtId="0" fontId="8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9" fillId="2" borderId="4" xfId="0" applyFont="1" applyFill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 indent="1"/>
    </xf>
    <xf numFmtId="0" fontId="10" fillId="0" borderId="4" xfId="0" applyFont="1" applyBorder="1" applyAlignment="1">
      <alignment horizontal="left" vertical="center" wrapText="1" indent="1"/>
    </xf>
    <xf numFmtId="0" fontId="11" fillId="3" borderId="3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0" xfId="0" applyFill="1"/>
    <xf numFmtId="3" fontId="13" fillId="2" borderId="3" xfId="0" applyNumberFormat="1" applyFont="1" applyFill="1" applyBorder="1" applyAlignment="1">
      <alignment horizontal="right" vertical="center" wrapText="1"/>
    </xf>
    <xf numFmtId="3" fontId="11" fillId="5" borderId="4" xfId="0" applyNumberFormat="1" applyFont="1" applyFill="1" applyBorder="1" applyAlignment="1">
      <alignment horizontal="right" vertical="center" wrapText="1"/>
    </xf>
    <xf numFmtId="3" fontId="0" fillId="0" borderId="5" xfId="0" applyNumberFormat="1" applyBorder="1" applyAlignment="1">
      <alignment horizontal="right" vertical="center"/>
    </xf>
    <xf numFmtId="3" fontId="11" fillId="5" borderId="4" xfId="0" quotePrefix="1" applyNumberFormat="1" applyFont="1" applyFill="1" applyBorder="1" applyAlignment="1">
      <alignment horizontal="right" vertical="center" wrapText="1"/>
    </xf>
    <xf numFmtId="3" fontId="13" fillId="2" borderId="4" xfId="0" applyNumberFormat="1" applyFont="1" applyFill="1" applyBorder="1" applyAlignment="1">
      <alignment horizontal="right" vertical="center" wrapText="1"/>
    </xf>
    <xf numFmtId="3" fontId="15" fillId="2" borderId="4" xfId="0" applyNumberFormat="1" applyFont="1" applyFill="1" applyBorder="1" applyAlignment="1">
      <alignment horizontal="right" vertical="center" wrapText="1"/>
    </xf>
    <xf numFmtId="3" fontId="15" fillId="2" borderId="4" xfId="0" quotePrefix="1" applyNumberFormat="1" applyFont="1" applyFill="1" applyBorder="1" applyAlignment="1">
      <alignment horizontal="right" vertical="center" wrapText="1"/>
    </xf>
    <xf numFmtId="3" fontId="15" fillId="2" borderId="4" xfId="0" applyNumberFormat="1" applyFont="1" applyFill="1" applyBorder="1" applyAlignment="1">
      <alignment horizontal="right" vertical="center"/>
    </xf>
    <xf numFmtId="3" fontId="15" fillId="2" borderId="4" xfId="0" applyNumberFormat="1" applyFont="1" applyFill="1" applyBorder="1" applyAlignment="1">
      <alignment vertical="center"/>
    </xf>
    <xf numFmtId="3" fontId="15" fillId="0" borderId="0" xfId="0" applyNumberFormat="1" applyFont="1"/>
    <xf numFmtId="3" fontId="15" fillId="2" borderId="0" xfId="0" applyNumberFormat="1" applyFont="1" applyFill="1"/>
    <xf numFmtId="3" fontId="15" fillId="2" borderId="3" xfId="0" applyNumberFormat="1" applyFont="1" applyFill="1" applyBorder="1"/>
    <xf numFmtId="3" fontId="15" fillId="0" borderId="4" xfId="0" applyNumberFormat="1" applyFont="1" applyBorder="1" applyAlignment="1">
      <alignment vertical="center"/>
    </xf>
    <xf numFmtId="3" fontId="15" fillId="2" borderId="4" xfId="0" quotePrefix="1" applyNumberFormat="1" applyFont="1" applyFill="1" applyBorder="1" applyAlignment="1">
      <alignment horizontal="right" vertical="center"/>
    </xf>
    <xf numFmtId="0" fontId="7" fillId="0" borderId="6" xfId="0" applyFont="1" applyBorder="1" applyAlignment="1">
      <alignment horizontal="center" vertical="center" wrapText="1"/>
    </xf>
    <xf numFmtId="3" fontId="0" fillId="0" borderId="4" xfId="0" applyNumberFormat="1" applyBorder="1" applyAlignment="1">
      <alignment horizontal="right" vertical="center"/>
    </xf>
    <xf numFmtId="0" fontId="17" fillId="0" borderId="0" xfId="0" applyFont="1"/>
    <xf numFmtId="0" fontId="19" fillId="0" borderId="0" xfId="0" applyFont="1"/>
    <xf numFmtId="0" fontId="20" fillId="0" borderId="0" xfId="0" applyFont="1"/>
    <xf numFmtId="0" fontId="0" fillId="6" borderId="7" xfId="0" applyFill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0" fillId="0" borderId="9" xfId="0" applyBorder="1"/>
    <xf numFmtId="0" fontId="11" fillId="2" borderId="10" xfId="0" applyFont="1" applyFill="1" applyBorder="1" applyAlignment="1">
      <alignment horizontal="left" vertical="center" wrapText="1" indent="1"/>
    </xf>
    <xf numFmtId="3" fontId="21" fillId="0" borderId="0" xfId="0" applyNumberFormat="1" applyFont="1"/>
    <xf numFmtId="3" fontId="21" fillId="0" borderId="9" xfId="0" applyNumberFormat="1" applyFont="1" applyBorder="1"/>
    <xf numFmtId="0" fontId="11" fillId="0" borderId="10" xfId="0" applyFont="1" applyBorder="1" applyAlignment="1">
      <alignment horizontal="left" vertical="center" wrapText="1" indent="1"/>
    </xf>
    <xf numFmtId="0" fontId="21" fillId="0" borderId="11" xfId="0" applyFont="1" applyBorder="1" applyAlignment="1">
      <alignment horizontal="right"/>
    </xf>
    <xf numFmtId="0" fontId="21" fillId="0" borderId="0" xfId="0" applyFont="1" applyAlignment="1">
      <alignment horizontal="right"/>
    </xf>
    <xf numFmtId="3" fontId="21" fillId="0" borderId="0" xfId="0" applyNumberFormat="1" applyFont="1" applyAlignment="1">
      <alignment horizontal="right"/>
    </xf>
    <xf numFmtId="3" fontId="21" fillId="0" borderId="9" xfId="0" applyNumberFormat="1" applyFont="1" applyBorder="1" applyAlignment="1">
      <alignment horizontal="right"/>
    </xf>
    <xf numFmtId="0" fontId="11" fillId="2" borderId="12" xfId="0" applyFont="1" applyFill="1" applyBorder="1" applyAlignment="1">
      <alignment horizontal="left" vertical="center" wrapText="1" indent="1"/>
    </xf>
    <xf numFmtId="0" fontId="11" fillId="2" borderId="13" xfId="0" applyFont="1" applyFill="1" applyBorder="1" applyAlignment="1">
      <alignment horizontal="left" vertical="center" wrapText="1" indent="1"/>
    </xf>
    <xf numFmtId="3" fontId="21" fillId="0" borderId="1" xfId="0" applyNumberFormat="1" applyFont="1" applyBorder="1"/>
    <xf numFmtId="3" fontId="21" fillId="0" borderId="14" xfId="0" applyNumberFormat="1" applyFont="1" applyBorder="1"/>
    <xf numFmtId="3" fontId="0" fillId="0" borderId="0" xfId="0" applyNumberFormat="1"/>
    <xf numFmtId="3" fontId="21" fillId="0" borderId="1" xfId="0" applyNumberFormat="1" applyFont="1" applyBorder="1" applyAlignment="1">
      <alignment horizontal="right"/>
    </xf>
    <xf numFmtId="3" fontId="21" fillId="0" borderId="14" xfId="0" applyNumberFormat="1" applyFont="1" applyBorder="1" applyAlignment="1">
      <alignment horizontal="right"/>
    </xf>
    <xf numFmtId="0" fontId="0" fillId="7" borderId="7" xfId="0" applyFill="1" applyBorder="1" applyAlignment="1">
      <alignment horizontal="center" vertical="center" wrapText="1"/>
    </xf>
    <xf numFmtId="3" fontId="22" fillId="0" borderId="0" xfId="0" applyNumberFormat="1" applyFont="1" applyAlignment="1">
      <alignment horizontal="right"/>
    </xf>
    <xf numFmtId="0" fontId="0" fillId="0" borderId="15" xfId="0" applyBorder="1"/>
    <xf numFmtId="0" fontId="0" fillId="0" borderId="1" xfId="0" applyBorder="1"/>
    <xf numFmtId="0" fontId="21" fillId="0" borderId="1" xfId="0" applyFont="1" applyBorder="1" applyAlignment="1">
      <alignment horizontal="right"/>
    </xf>
    <xf numFmtId="0" fontId="21" fillId="0" borderId="14" xfId="0" applyFont="1" applyBorder="1" applyAlignment="1">
      <alignment horizontal="right"/>
    </xf>
    <xf numFmtId="0" fontId="0" fillId="0" borderId="11" xfId="0" applyBorder="1"/>
    <xf numFmtId="0" fontId="20" fillId="0" borderId="0" xfId="0" applyFont="1" applyAlignment="1">
      <alignment horizontal="center" wrapText="1"/>
    </xf>
    <xf numFmtId="0" fontId="0" fillId="8" borderId="7" xfId="0" applyFill="1" applyBorder="1" applyAlignment="1">
      <alignment horizontal="center" vertical="center" wrapText="1"/>
    </xf>
    <xf numFmtId="0" fontId="21" fillId="0" borderId="9" xfId="0" applyFont="1" applyBorder="1" applyAlignment="1">
      <alignment horizontal="right"/>
    </xf>
    <xf numFmtId="0" fontId="11" fillId="2" borderId="16" xfId="0" applyFont="1" applyFill="1" applyBorder="1" applyAlignment="1">
      <alignment horizontal="left" vertical="center" wrapText="1" indent="1"/>
    </xf>
    <xf numFmtId="3" fontId="21" fillId="0" borderId="11" xfId="0" applyNumberFormat="1" applyFont="1" applyBorder="1"/>
    <xf numFmtId="3" fontId="21" fillId="0" borderId="11" xfId="0" applyNumberFormat="1" applyFont="1" applyBorder="1" applyAlignment="1">
      <alignment horizontal="right"/>
    </xf>
    <xf numFmtId="3" fontId="21" fillId="0" borderId="15" xfId="0" applyNumberFormat="1" applyFont="1" applyBorder="1"/>
    <xf numFmtId="3" fontId="21" fillId="0" borderId="28" xfId="0" applyNumberFormat="1" applyFont="1" applyBorder="1"/>
    <xf numFmtId="3" fontId="22" fillId="0" borderId="28" xfId="0" applyNumberFormat="1" applyFont="1" applyBorder="1" applyAlignment="1">
      <alignment horizontal="right"/>
    </xf>
    <xf numFmtId="3" fontId="21" fillId="0" borderId="28" xfId="0" applyNumberFormat="1" applyFont="1" applyBorder="1" applyAlignment="1">
      <alignment horizontal="right"/>
    </xf>
    <xf numFmtId="0" fontId="21" fillId="0" borderId="15" xfId="0" applyFont="1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9" xfId="0" applyBorder="1" applyAlignment="1">
      <alignment horizontal="right"/>
    </xf>
    <xf numFmtId="3" fontId="0" fillId="0" borderId="0" xfId="0" applyNumberFormat="1" applyAlignment="1">
      <alignment horizontal="right"/>
    </xf>
    <xf numFmtId="3" fontId="21" fillId="0" borderId="15" xfId="0" applyNumberFormat="1" applyFont="1" applyBorder="1" applyAlignment="1">
      <alignment horizontal="right"/>
    </xf>
    <xf numFmtId="0" fontId="0" fillId="0" borderId="15" xfId="0" applyBorder="1" applyAlignment="1">
      <alignment horizontal="right"/>
    </xf>
    <xf numFmtId="0" fontId="0" fillId="0" borderId="1" xfId="0" applyBorder="1" applyAlignment="1">
      <alignment horizontal="right"/>
    </xf>
    <xf numFmtId="3" fontId="21" fillId="0" borderId="29" xfId="0" applyNumberFormat="1" applyFont="1" applyBorder="1" applyAlignment="1">
      <alignment horizontal="right"/>
    </xf>
    <xf numFmtId="0" fontId="17" fillId="0" borderId="0" xfId="0" applyFont="1" applyAlignment="1">
      <alignment horizontal="center"/>
    </xf>
    <xf numFmtId="3" fontId="23" fillId="2" borderId="0" xfId="0" applyNumberFormat="1" applyFont="1" applyFill="1"/>
    <xf numFmtId="3" fontId="15" fillId="2" borderId="3" xfId="0" applyNumberFormat="1" applyFont="1" applyFill="1" applyBorder="1" applyAlignment="1">
      <alignment horizontal="right" vertical="center" wrapText="1"/>
    </xf>
    <xf numFmtId="3" fontId="15" fillId="2" borderId="3" xfId="0" applyNumberFormat="1" applyFont="1" applyFill="1" applyBorder="1" applyAlignment="1">
      <alignment horizontal="right" vertical="center"/>
    </xf>
    <xf numFmtId="3" fontId="15" fillId="0" borderId="3" xfId="0" applyNumberFormat="1" applyFont="1" applyBorder="1" applyAlignment="1">
      <alignment vertical="center"/>
    </xf>
    <xf numFmtId="3" fontId="15" fillId="2" borderId="31" xfId="0" applyNumberFormat="1" applyFont="1" applyFill="1" applyBorder="1" applyAlignment="1">
      <alignment horizontal="right" vertical="center"/>
    </xf>
    <xf numFmtId="3" fontId="15" fillId="2" borderId="30" xfId="0" applyNumberFormat="1" applyFont="1" applyFill="1" applyBorder="1"/>
    <xf numFmtId="3" fontId="15" fillId="2" borderId="32" xfId="0" applyNumberFormat="1" applyFont="1" applyFill="1" applyBorder="1"/>
    <xf numFmtId="3" fontId="15" fillId="2" borderId="33" xfId="0" applyNumberFormat="1" applyFont="1" applyFill="1" applyBorder="1"/>
    <xf numFmtId="3" fontId="23" fillId="2" borderId="30" xfId="0" applyNumberFormat="1" applyFont="1" applyFill="1" applyBorder="1"/>
    <xf numFmtId="3" fontId="23" fillId="0" borderId="0" xfId="0" applyNumberFormat="1" applyFont="1"/>
    <xf numFmtId="3" fontId="15" fillId="2" borderId="31" xfId="0" applyNumberFormat="1" applyFont="1" applyFill="1" applyBorder="1" applyAlignment="1">
      <alignment horizontal="right" vertical="center" wrapText="1"/>
    </xf>
    <xf numFmtId="3" fontId="13" fillId="2" borderId="34" xfId="0" applyNumberFormat="1" applyFont="1" applyFill="1" applyBorder="1" applyAlignment="1">
      <alignment horizontal="right" vertical="center" wrapText="1"/>
    </xf>
    <xf numFmtId="3" fontId="15" fillId="2" borderId="35" xfId="0" applyNumberFormat="1" applyFont="1" applyFill="1" applyBorder="1"/>
    <xf numFmtId="3" fontId="15" fillId="2" borderId="34" xfId="0" applyNumberFormat="1" applyFont="1" applyFill="1" applyBorder="1" applyAlignment="1">
      <alignment vertical="center"/>
    </xf>
    <xf numFmtId="0" fontId="3" fillId="3" borderId="34" xfId="0" applyFont="1" applyFill="1" applyBorder="1" applyAlignment="1">
      <alignment horizontal="center" vertical="center" wrapText="1"/>
    </xf>
    <xf numFmtId="3" fontId="23" fillId="2" borderId="35" xfId="0" applyNumberFormat="1" applyFont="1" applyFill="1" applyBorder="1"/>
    <xf numFmtId="3" fontId="15" fillId="2" borderId="36" xfId="0" applyNumberFormat="1" applyFont="1" applyFill="1" applyBorder="1" applyAlignment="1">
      <alignment vertical="center"/>
    </xf>
    <xf numFmtId="3" fontId="24" fillId="5" borderId="30" xfId="0" applyNumberFormat="1" applyFont="1" applyFill="1" applyBorder="1" applyAlignment="1">
      <alignment horizontal="right" vertical="center" wrapText="1"/>
    </xf>
    <xf numFmtId="0" fontId="25" fillId="0" borderId="30" xfId="0" applyFont="1" applyBorder="1" applyAlignment="1">
      <alignment horizontal="right" vertical="center"/>
    </xf>
    <xf numFmtId="3" fontId="13" fillId="2" borderId="0" xfId="0" applyNumberFormat="1" applyFont="1" applyFill="1" applyAlignment="1">
      <alignment horizontal="right" vertical="center" wrapText="1"/>
    </xf>
    <xf numFmtId="3" fontId="11" fillId="5" borderId="3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3" fontId="24" fillId="5" borderId="4" xfId="0" applyNumberFormat="1" applyFont="1" applyFill="1" applyBorder="1" applyAlignment="1">
      <alignment horizontal="right" vertical="center" wrapText="1"/>
    </xf>
    <xf numFmtId="3" fontId="24" fillId="5" borderId="37" xfId="0" applyNumberFormat="1" applyFont="1" applyFill="1" applyBorder="1" applyAlignment="1">
      <alignment horizontal="right" vertical="center" wrapText="1"/>
    </xf>
    <xf numFmtId="3" fontId="0" fillId="0" borderId="11" xfId="0" applyNumberFormat="1" applyBorder="1"/>
    <xf numFmtId="3" fontId="0" fillId="0" borderId="9" xfId="0" applyNumberFormat="1" applyBorder="1"/>
    <xf numFmtId="3" fontId="0" fillId="0" borderId="11" xfId="0" applyNumberFormat="1" applyBorder="1" applyAlignment="1">
      <alignment horizontal="right"/>
    </xf>
    <xf numFmtId="3" fontId="0" fillId="0" borderId="15" xfId="0" applyNumberFormat="1" applyBorder="1" applyAlignment="1">
      <alignment horizontal="right"/>
    </xf>
    <xf numFmtId="3" fontId="0" fillId="0" borderId="1" xfId="0" applyNumberFormat="1" applyBorder="1" applyAlignment="1">
      <alignment horizontal="right"/>
    </xf>
    <xf numFmtId="3" fontId="22" fillId="0" borderId="1" xfId="0" applyNumberFormat="1" applyFont="1" applyBorder="1" applyAlignment="1">
      <alignment horizontal="right"/>
    </xf>
    <xf numFmtId="0" fontId="22" fillId="0" borderId="0" xfId="1" applyFont="1"/>
    <xf numFmtId="0" fontId="1" fillId="0" borderId="0" xfId="0" applyFont="1"/>
    <xf numFmtId="0" fontId="8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2" fontId="14" fillId="0" borderId="6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2" fontId="14" fillId="0" borderId="2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8" fillId="9" borderId="20" xfId="0" applyFont="1" applyFill="1" applyBorder="1" applyAlignment="1">
      <alignment horizontal="center" vertical="center"/>
    </xf>
    <xf numFmtId="0" fontId="18" fillId="9" borderId="18" xfId="0" applyFont="1" applyFill="1" applyBorder="1" applyAlignment="1">
      <alignment horizontal="center" vertical="center"/>
    </xf>
    <xf numFmtId="0" fontId="18" fillId="9" borderId="21" xfId="0" applyFont="1" applyFill="1" applyBorder="1" applyAlignment="1">
      <alignment horizontal="center" vertical="center"/>
    </xf>
    <xf numFmtId="0" fontId="18" fillId="9" borderId="11" xfId="0" applyFont="1" applyFill="1" applyBorder="1" applyAlignment="1">
      <alignment horizontal="center" vertical="center"/>
    </xf>
    <xf numFmtId="0" fontId="18" fillId="9" borderId="0" xfId="0" applyFont="1" applyFill="1" applyAlignment="1">
      <alignment horizontal="center" vertical="center"/>
    </xf>
    <xf numFmtId="0" fontId="18" fillId="9" borderId="9" xfId="0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0" fillId="8" borderId="22" xfId="0" applyFill="1" applyBorder="1" applyAlignment="1">
      <alignment horizontal="center" vertical="center"/>
    </xf>
    <xf numFmtId="0" fontId="0" fillId="8" borderId="23" xfId="0" applyFill="1" applyBorder="1" applyAlignment="1">
      <alignment horizontal="center" vertical="center"/>
    </xf>
    <xf numFmtId="0" fontId="0" fillId="8" borderId="24" xfId="0" applyFill="1" applyBorder="1" applyAlignment="1">
      <alignment horizontal="center" vertical="center" wrapText="1"/>
    </xf>
    <xf numFmtId="0" fontId="0" fillId="8" borderId="25" xfId="0" applyFill="1" applyBorder="1" applyAlignment="1">
      <alignment horizontal="center" vertical="center" wrapText="1"/>
    </xf>
    <xf numFmtId="0" fontId="0" fillId="8" borderId="26" xfId="0" applyFill="1" applyBorder="1" applyAlignment="1">
      <alignment horizontal="center" vertical="center" wrapText="1"/>
    </xf>
    <xf numFmtId="0" fontId="0" fillId="8" borderId="22" xfId="0" applyFill="1" applyBorder="1" applyAlignment="1">
      <alignment horizontal="center" vertical="center" wrapText="1"/>
    </xf>
    <xf numFmtId="0" fontId="0" fillId="8" borderId="23" xfId="0" applyFill="1" applyBorder="1" applyAlignment="1">
      <alignment horizontal="center" vertical="center" wrapText="1"/>
    </xf>
    <xf numFmtId="0" fontId="0" fillId="8" borderId="27" xfId="0" applyFill="1" applyBorder="1" applyAlignment="1">
      <alignment horizontal="center" vertical="center" wrapText="1"/>
    </xf>
    <xf numFmtId="0" fontId="0" fillId="8" borderId="7" xfId="0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0" fillId="6" borderId="22" xfId="0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 wrapText="1"/>
    </xf>
    <xf numFmtId="0" fontId="0" fillId="6" borderId="25" xfId="0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vertical="center" wrapText="1"/>
    </xf>
    <xf numFmtId="0" fontId="0" fillId="6" borderId="23" xfId="0" applyFill="1" applyBorder="1" applyAlignment="1">
      <alignment horizontal="center" vertical="center" wrapText="1"/>
    </xf>
    <xf numFmtId="0" fontId="0" fillId="6" borderId="27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0" fillId="7" borderId="22" xfId="0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 wrapText="1"/>
    </xf>
    <xf numFmtId="0" fontId="0" fillId="7" borderId="25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 wrapText="1"/>
    </xf>
    <xf numFmtId="0" fontId="0" fillId="7" borderId="22" xfId="0" applyFill="1" applyBorder="1" applyAlignment="1">
      <alignment horizontal="center" vertical="center" wrapText="1"/>
    </xf>
    <xf numFmtId="0" fontId="0" fillId="7" borderId="23" xfId="0" applyFill="1" applyBorder="1" applyAlignment="1">
      <alignment horizontal="center" vertical="center" wrapText="1"/>
    </xf>
    <xf numFmtId="0" fontId="0" fillId="7" borderId="27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3" fontId="23" fillId="5" borderId="4" xfId="0" applyNumberFormat="1" applyFont="1" applyFill="1" applyBorder="1" applyAlignment="1">
      <alignment horizontal="right" vertical="center" wrapText="1"/>
    </xf>
  </cellXfs>
  <cellStyles count="2">
    <cellStyle name="Normalny" xfId="0" builtinId="0"/>
    <cellStyle name="Normalny 4" xfId="1" xr:uid="{E918010E-3904-415F-A364-35834B2A08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59999389629810485"/>
  </sheetPr>
  <dimension ref="A1:M101"/>
  <sheetViews>
    <sheetView zoomScale="90" zoomScaleNormal="90" zoomScaleSheetLayoutView="70" workbookViewId="0">
      <pane ySplit="11" topLeftCell="A12" activePane="bottomLeft" state="frozen"/>
      <selection pane="bottomLeft" activeCell="V101" sqref="V101"/>
    </sheetView>
  </sheetViews>
  <sheetFormatPr defaultRowHeight="12.75" x14ac:dyDescent="0.2"/>
  <cols>
    <col min="1" max="1" width="61.28515625" style="3" customWidth="1"/>
    <col min="2" max="2" width="12" customWidth="1"/>
    <col min="3" max="3" width="13" customWidth="1"/>
    <col min="4" max="4" width="12.5703125" customWidth="1"/>
    <col min="5" max="7" width="11.42578125" customWidth="1"/>
    <col min="8" max="8" width="8.5703125" customWidth="1"/>
    <col min="9" max="10" width="10.42578125" customWidth="1"/>
    <col min="11" max="11" width="13.5703125" customWidth="1"/>
  </cols>
  <sheetData>
    <row r="1" spans="1:11" s="29" customFormat="1" ht="14.25" customHeight="1" x14ac:dyDescent="0.2">
      <c r="A1" s="107" t="s">
        <v>25</v>
      </c>
      <c r="K1" s="76"/>
    </row>
    <row r="2" spans="1:11" s="29" customFormat="1" ht="14.25" customHeight="1" x14ac:dyDescent="0.2">
      <c r="A2" s="107" t="s">
        <v>26</v>
      </c>
      <c r="K2" s="76"/>
    </row>
    <row r="3" spans="1:11" s="29" customFormat="1" ht="13.5" customHeight="1" x14ac:dyDescent="0.2">
      <c r="A3" s="107" t="s">
        <v>27</v>
      </c>
    </row>
    <row r="4" spans="1:11" ht="12.75" customHeight="1" x14ac:dyDescent="0.2">
      <c r="A4" s="112" t="s">
        <v>41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</row>
    <row r="5" spans="1:11" ht="22.5" customHeight="1" x14ac:dyDescent="0.2">
      <c r="A5" s="112"/>
      <c r="B5" s="112"/>
      <c r="C5" s="112"/>
      <c r="D5" s="112"/>
      <c r="E5" s="112"/>
      <c r="F5" s="112"/>
      <c r="G5" s="112"/>
      <c r="H5" s="112"/>
      <c r="I5" s="112"/>
      <c r="J5" s="112"/>
      <c r="K5" s="112"/>
    </row>
    <row r="6" spans="1:11" ht="18" customHeight="1" thickBot="1" x14ac:dyDescent="0.25">
      <c r="A6" s="113" t="s">
        <v>5</v>
      </c>
      <c r="B6" s="113"/>
      <c r="C6" s="113"/>
      <c r="D6" s="113"/>
      <c r="E6" s="113"/>
      <c r="F6" s="113"/>
      <c r="G6" s="113"/>
      <c r="H6" s="113"/>
      <c r="I6" s="113"/>
      <c r="J6" s="113"/>
      <c r="K6" s="113"/>
    </row>
    <row r="7" spans="1:11" ht="27.75" customHeight="1" thickTop="1" x14ac:dyDescent="0.2">
      <c r="A7" s="117" t="s">
        <v>6</v>
      </c>
      <c r="B7" s="120" t="s">
        <v>12</v>
      </c>
      <c r="C7" s="120" t="s">
        <v>13</v>
      </c>
      <c r="D7" s="123" t="s">
        <v>14</v>
      </c>
      <c r="E7" s="123"/>
      <c r="F7" s="123"/>
      <c r="G7" s="123"/>
      <c r="H7" s="123"/>
      <c r="I7" s="123"/>
      <c r="J7" s="123"/>
      <c r="K7" s="114" t="s">
        <v>15</v>
      </c>
    </row>
    <row r="8" spans="1:11" ht="39" customHeight="1" x14ac:dyDescent="0.2">
      <c r="A8" s="118"/>
      <c r="B8" s="121"/>
      <c r="C8" s="121"/>
      <c r="D8" s="109" t="s">
        <v>17</v>
      </c>
      <c r="E8" s="124" t="s">
        <v>18</v>
      </c>
      <c r="F8" s="124"/>
      <c r="G8" s="109" t="s">
        <v>22</v>
      </c>
      <c r="H8" s="109" t="s">
        <v>21</v>
      </c>
      <c r="I8" s="109" t="s">
        <v>24</v>
      </c>
      <c r="J8" s="109" t="s">
        <v>16</v>
      </c>
      <c r="K8" s="115"/>
    </row>
    <row r="9" spans="1:11" ht="45.75" customHeight="1" x14ac:dyDescent="0.2">
      <c r="A9" s="118"/>
      <c r="B9" s="121"/>
      <c r="C9" s="121"/>
      <c r="D9" s="109"/>
      <c r="E9" s="109" t="s">
        <v>19</v>
      </c>
      <c r="F9" s="109" t="s">
        <v>20</v>
      </c>
      <c r="G9" s="109"/>
      <c r="H9" s="109"/>
      <c r="I9" s="109"/>
      <c r="J9" s="109"/>
      <c r="K9" s="115"/>
    </row>
    <row r="10" spans="1:11" ht="12.75" customHeight="1" x14ac:dyDescent="0.2">
      <c r="A10" s="118"/>
      <c r="B10" s="121"/>
      <c r="C10" s="121"/>
      <c r="D10" s="109"/>
      <c r="E10" s="109"/>
      <c r="F10" s="109"/>
      <c r="G10" s="109"/>
      <c r="H10" s="109" t="s">
        <v>23</v>
      </c>
      <c r="I10" s="109"/>
      <c r="J10" s="109"/>
      <c r="K10" s="115"/>
    </row>
    <row r="11" spans="1:11" ht="12.75" customHeight="1" thickBot="1" x14ac:dyDescent="0.25">
      <c r="A11" s="119"/>
      <c r="B11" s="122"/>
      <c r="C11" s="122"/>
      <c r="D11" s="110"/>
      <c r="E11" s="110"/>
      <c r="F11" s="110"/>
      <c r="G11" s="110"/>
      <c r="H11" s="110"/>
      <c r="I11" s="110"/>
      <c r="J11" s="110"/>
      <c r="K11" s="116"/>
    </row>
    <row r="12" spans="1:11" ht="16.5" thickTop="1" x14ac:dyDescent="0.2">
      <c r="A12" s="10"/>
      <c r="B12" s="12"/>
      <c r="C12" s="11"/>
      <c r="D12" s="11"/>
      <c r="E12" s="11"/>
      <c r="F12" s="11">
        <v>2011</v>
      </c>
      <c r="G12" s="11"/>
      <c r="H12" s="11"/>
      <c r="I12" s="11"/>
      <c r="J12" s="11"/>
      <c r="K12" s="11"/>
    </row>
    <row r="13" spans="1:11" ht="15" x14ac:dyDescent="0.2">
      <c r="A13" s="9" t="s">
        <v>8</v>
      </c>
      <c r="B13" s="17">
        <f t="shared" ref="B13:K13" si="0">SUM(B14:B17)</f>
        <v>249</v>
      </c>
      <c r="C13" s="17">
        <f t="shared" si="0"/>
        <v>219</v>
      </c>
      <c r="D13" s="17">
        <f t="shared" si="0"/>
        <v>51</v>
      </c>
      <c r="E13" s="17">
        <f>SUM(E14:E17)</f>
        <v>17</v>
      </c>
      <c r="F13" s="17">
        <f t="shared" si="0"/>
        <v>4</v>
      </c>
      <c r="G13" s="17">
        <f t="shared" si="0"/>
        <v>65</v>
      </c>
      <c r="H13" s="17">
        <f t="shared" si="0"/>
        <v>42</v>
      </c>
      <c r="I13" s="17">
        <f t="shared" si="0"/>
        <v>5</v>
      </c>
      <c r="J13" s="17">
        <f>SUM(J14:J17)</f>
        <v>39</v>
      </c>
      <c r="K13" s="17">
        <f t="shared" si="0"/>
        <v>304</v>
      </c>
    </row>
    <row r="14" spans="1:11" ht="22.5" x14ac:dyDescent="0.2">
      <c r="A14" s="4" t="s">
        <v>7</v>
      </c>
      <c r="B14" s="22"/>
      <c r="C14" s="23"/>
      <c r="D14" s="23"/>
      <c r="E14" s="23"/>
      <c r="F14" s="24"/>
      <c r="G14" s="23"/>
      <c r="H14" s="23"/>
      <c r="I14" s="23"/>
      <c r="J14" s="23"/>
      <c r="K14" s="23"/>
    </row>
    <row r="15" spans="1:11" ht="23.25" customHeight="1" x14ac:dyDescent="0.2">
      <c r="A15" s="6" t="s">
        <v>9</v>
      </c>
      <c r="B15" s="18">
        <v>174</v>
      </c>
      <c r="C15" s="20">
        <v>168</v>
      </c>
      <c r="D15" s="20">
        <v>37</v>
      </c>
      <c r="E15" s="20">
        <v>16</v>
      </c>
      <c r="F15" s="25">
        <v>4</v>
      </c>
      <c r="G15" s="20">
        <v>50</v>
      </c>
      <c r="H15" s="20">
        <v>35</v>
      </c>
      <c r="I15" s="20">
        <v>4</v>
      </c>
      <c r="J15" s="20">
        <v>26</v>
      </c>
      <c r="K15" s="21">
        <v>231</v>
      </c>
    </row>
    <row r="16" spans="1:11" ht="33.75" x14ac:dyDescent="0.2">
      <c r="A16" s="6" t="s">
        <v>10</v>
      </c>
      <c r="B16" s="18">
        <v>37</v>
      </c>
      <c r="C16" s="18">
        <v>24</v>
      </c>
      <c r="D16" s="18">
        <v>8</v>
      </c>
      <c r="E16" s="18">
        <v>1</v>
      </c>
      <c r="F16" s="18">
        <v>0</v>
      </c>
      <c r="G16" s="19">
        <v>8</v>
      </c>
      <c r="H16" s="18">
        <v>3</v>
      </c>
      <c r="I16" s="20">
        <v>1</v>
      </c>
      <c r="J16" s="20">
        <v>3</v>
      </c>
      <c r="K16" s="21">
        <v>39</v>
      </c>
    </row>
    <row r="17" spans="1:11" ht="22.5" x14ac:dyDescent="0.2">
      <c r="A17" s="6" t="s">
        <v>11</v>
      </c>
      <c r="B17" s="18">
        <v>38</v>
      </c>
      <c r="C17" s="18">
        <v>27</v>
      </c>
      <c r="D17" s="18">
        <v>6</v>
      </c>
      <c r="E17" s="18">
        <v>0</v>
      </c>
      <c r="F17" s="18">
        <v>0</v>
      </c>
      <c r="G17" s="19">
        <v>7</v>
      </c>
      <c r="H17" s="26">
        <v>4</v>
      </c>
      <c r="I17" s="18">
        <v>0</v>
      </c>
      <c r="J17" s="18">
        <v>10</v>
      </c>
      <c r="K17" s="21">
        <v>34</v>
      </c>
    </row>
    <row r="18" spans="1:11" ht="15.75" x14ac:dyDescent="0.2">
      <c r="A18" s="10"/>
      <c r="B18" s="12"/>
      <c r="C18" s="11"/>
      <c r="D18" s="11"/>
      <c r="E18" s="11"/>
      <c r="F18" s="11">
        <v>2012</v>
      </c>
      <c r="G18" s="11"/>
      <c r="H18" s="11"/>
      <c r="I18" s="11"/>
      <c r="J18" s="11"/>
      <c r="K18" s="11"/>
    </row>
    <row r="19" spans="1:11" ht="15" x14ac:dyDescent="0.2">
      <c r="A19" s="9" t="s">
        <v>8</v>
      </c>
      <c r="B19" s="17">
        <f t="shared" ref="B19:K19" si="1">SUM(B20:B23)</f>
        <v>225</v>
      </c>
      <c r="C19" s="17">
        <f t="shared" si="1"/>
        <v>264</v>
      </c>
      <c r="D19" s="17">
        <f t="shared" si="1"/>
        <v>52</v>
      </c>
      <c r="E19" s="17">
        <f>SUM(E20:E23)</f>
        <v>30</v>
      </c>
      <c r="F19" s="17">
        <f t="shared" si="1"/>
        <v>3</v>
      </c>
      <c r="G19" s="17">
        <f t="shared" si="1"/>
        <v>66</v>
      </c>
      <c r="H19" s="17">
        <f t="shared" si="1"/>
        <v>50</v>
      </c>
      <c r="I19" s="17">
        <f t="shared" si="1"/>
        <v>6</v>
      </c>
      <c r="J19" s="17">
        <f>SUM(J20:J23)</f>
        <v>60</v>
      </c>
      <c r="K19" s="17">
        <f t="shared" si="1"/>
        <v>265</v>
      </c>
    </row>
    <row r="20" spans="1:11" ht="22.5" x14ac:dyDescent="0.2">
      <c r="A20" s="4" t="s">
        <v>7</v>
      </c>
      <c r="B20" s="22"/>
      <c r="C20" s="23"/>
      <c r="D20" s="23"/>
      <c r="E20" s="23"/>
      <c r="F20" s="24"/>
      <c r="G20" s="23"/>
      <c r="H20" s="23"/>
      <c r="I20" s="23"/>
      <c r="J20" s="23"/>
      <c r="K20" s="23"/>
    </row>
    <row r="21" spans="1:11" ht="23.25" customHeight="1" x14ac:dyDescent="0.2">
      <c r="A21" s="6" t="s">
        <v>9</v>
      </c>
      <c r="B21" s="18">
        <v>171</v>
      </c>
      <c r="C21" s="20">
        <v>200</v>
      </c>
      <c r="D21" s="20">
        <v>39</v>
      </c>
      <c r="E21" s="20">
        <v>24</v>
      </c>
      <c r="F21" s="25">
        <v>3</v>
      </c>
      <c r="G21" s="20">
        <v>50</v>
      </c>
      <c r="H21" s="20">
        <v>41</v>
      </c>
      <c r="I21" s="20">
        <v>2</v>
      </c>
      <c r="J21" s="20">
        <v>44</v>
      </c>
      <c r="K21" s="21">
        <v>202</v>
      </c>
    </row>
    <row r="22" spans="1:11" ht="33.75" x14ac:dyDescent="0.2">
      <c r="A22" s="6" t="s">
        <v>10</v>
      </c>
      <c r="B22" s="18">
        <v>25</v>
      </c>
      <c r="C22" s="18">
        <v>36</v>
      </c>
      <c r="D22" s="18">
        <v>10</v>
      </c>
      <c r="E22" s="18">
        <v>5</v>
      </c>
      <c r="F22" s="18">
        <v>0</v>
      </c>
      <c r="G22" s="19">
        <v>9</v>
      </c>
      <c r="H22" s="18">
        <v>3</v>
      </c>
      <c r="I22" s="20">
        <v>1</v>
      </c>
      <c r="J22" s="20">
        <v>8</v>
      </c>
      <c r="K22" s="21">
        <v>28</v>
      </c>
    </row>
    <row r="23" spans="1:11" ht="22.5" x14ac:dyDescent="0.2">
      <c r="A23" s="6" t="s">
        <v>11</v>
      </c>
      <c r="B23" s="18">
        <v>29</v>
      </c>
      <c r="C23" s="18">
        <v>28</v>
      </c>
      <c r="D23" s="18">
        <v>3</v>
      </c>
      <c r="E23" s="18">
        <v>1</v>
      </c>
      <c r="F23" s="18">
        <v>0</v>
      </c>
      <c r="G23" s="19">
        <v>7</v>
      </c>
      <c r="H23" s="26">
        <v>6</v>
      </c>
      <c r="I23" s="18">
        <v>3</v>
      </c>
      <c r="J23" s="18">
        <v>8</v>
      </c>
      <c r="K23" s="21">
        <v>35</v>
      </c>
    </row>
    <row r="24" spans="1:11" ht="15.75" x14ac:dyDescent="0.2">
      <c r="A24" s="10"/>
      <c r="B24" s="12"/>
      <c r="C24" s="11"/>
      <c r="D24" s="11"/>
      <c r="E24" s="11"/>
      <c r="F24" s="11">
        <v>2013</v>
      </c>
      <c r="G24" s="11"/>
      <c r="H24" s="11"/>
      <c r="I24" s="11"/>
      <c r="J24" s="11"/>
      <c r="K24" s="11"/>
    </row>
    <row r="25" spans="1:11" ht="15" x14ac:dyDescent="0.2">
      <c r="A25" s="9" t="s">
        <v>8</v>
      </c>
      <c r="B25" s="17">
        <f t="shared" ref="B25:K25" si="2">SUM(B26:B29)</f>
        <v>217</v>
      </c>
      <c r="C25" s="17">
        <f t="shared" si="2"/>
        <v>187</v>
      </c>
      <c r="D25" s="17">
        <f t="shared" si="2"/>
        <v>37</v>
      </c>
      <c r="E25" s="17">
        <f t="shared" si="2"/>
        <v>25</v>
      </c>
      <c r="F25" s="17">
        <f t="shared" si="2"/>
        <v>3</v>
      </c>
      <c r="G25" s="17">
        <f t="shared" si="2"/>
        <v>61</v>
      </c>
      <c r="H25" s="17">
        <f t="shared" si="2"/>
        <v>21</v>
      </c>
      <c r="I25" s="17">
        <f t="shared" si="2"/>
        <v>3</v>
      </c>
      <c r="J25" s="17">
        <f t="shared" si="2"/>
        <v>40</v>
      </c>
      <c r="K25" s="17">
        <f t="shared" si="2"/>
        <v>295</v>
      </c>
    </row>
    <row r="26" spans="1:11" ht="22.5" x14ac:dyDescent="0.2">
      <c r="A26" s="4" t="s">
        <v>7</v>
      </c>
      <c r="B26" s="22"/>
      <c r="C26" s="23"/>
      <c r="D26" s="23"/>
      <c r="E26" s="23"/>
      <c r="F26" s="24"/>
      <c r="G26" s="23"/>
      <c r="H26" s="23"/>
      <c r="I26" s="23"/>
      <c r="J26" s="23"/>
      <c r="K26" s="23"/>
    </row>
    <row r="27" spans="1:11" x14ac:dyDescent="0.2">
      <c r="A27" s="6" t="s">
        <v>9</v>
      </c>
      <c r="B27" s="18">
        <v>161</v>
      </c>
      <c r="C27" s="20">
        <v>140</v>
      </c>
      <c r="D27" s="20">
        <v>28</v>
      </c>
      <c r="E27" s="25">
        <v>20</v>
      </c>
      <c r="F27" s="20">
        <v>2</v>
      </c>
      <c r="G27" s="20">
        <v>42</v>
      </c>
      <c r="H27" s="20">
        <v>14</v>
      </c>
      <c r="I27" s="21">
        <v>3</v>
      </c>
      <c r="J27" s="20">
        <v>33</v>
      </c>
      <c r="K27" s="21">
        <v>223</v>
      </c>
    </row>
    <row r="28" spans="1:11" ht="21" customHeight="1" x14ac:dyDescent="0.2">
      <c r="A28" s="6" t="s">
        <v>10</v>
      </c>
      <c r="B28" s="18">
        <v>22</v>
      </c>
      <c r="C28" s="18">
        <v>22</v>
      </c>
      <c r="D28" s="18">
        <v>4</v>
      </c>
      <c r="E28" s="18">
        <v>2</v>
      </c>
      <c r="F28" s="18">
        <v>0</v>
      </c>
      <c r="G28" s="18">
        <v>9</v>
      </c>
      <c r="H28" s="18">
        <v>4</v>
      </c>
      <c r="I28" s="18">
        <v>0</v>
      </c>
      <c r="J28" s="20">
        <v>3</v>
      </c>
      <c r="K28" s="21">
        <v>28</v>
      </c>
    </row>
    <row r="29" spans="1:11" ht="22.5" x14ac:dyDescent="0.2">
      <c r="A29" s="6" t="s">
        <v>11</v>
      </c>
      <c r="B29" s="18">
        <v>34</v>
      </c>
      <c r="C29" s="18">
        <v>25</v>
      </c>
      <c r="D29" s="18">
        <v>5</v>
      </c>
      <c r="E29" s="18">
        <v>3</v>
      </c>
      <c r="F29" s="19">
        <v>1</v>
      </c>
      <c r="G29" s="26">
        <v>10</v>
      </c>
      <c r="H29" s="18">
        <v>3</v>
      </c>
      <c r="I29" s="18">
        <v>0</v>
      </c>
      <c r="J29" s="18">
        <v>4</v>
      </c>
      <c r="K29" s="21">
        <v>44</v>
      </c>
    </row>
    <row r="30" spans="1:11" ht="15.75" x14ac:dyDescent="0.2">
      <c r="B30" s="12"/>
      <c r="C30" s="11"/>
      <c r="D30" s="11"/>
      <c r="E30" s="111">
        <v>2014</v>
      </c>
      <c r="F30" s="111"/>
      <c r="G30" s="111"/>
      <c r="H30" s="11"/>
      <c r="I30" s="11"/>
      <c r="J30" s="11"/>
      <c r="K30" s="11"/>
    </row>
    <row r="31" spans="1:11" ht="15" x14ac:dyDescent="0.2">
      <c r="A31" s="9" t="s">
        <v>8</v>
      </c>
      <c r="B31" s="17">
        <f t="shared" ref="B31:K31" si="3">SUM(B32:B35)</f>
        <v>196</v>
      </c>
      <c r="C31" s="17">
        <f t="shared" si="3"/>
        <v>191</v>
      </c>
      <c r="D31" s="17">
        <f t="shared" si="3"/>
        <v>41</v>
      </c>
      <c r="E31" s="17">
        <f t="shared" si="3"/>
        <v>22</v>
      </c>
      <c r="F31" s="17">
        <f t="shared" si="3"/>
        <v>7</v>
      </c>
      <c r="G31" s="17">
        <f t="shared" si="3"/>
        <v>48</v>
      </c>
      <c r="H31" s="17">
        <f t="shared" si="3"/>
        <v>30</v>
      </c>
      <c r="I31" s="17">
        <f t="shared" si="3"/>
        <v>2</v>
      </c>
      <c r="J31" s="17">
        <f t="shared" si="3"/>
        <v>48</v>
      </c>
      <c r="K31" s="17">
        <f t="shared" si="3"/>
        <v>300</v>
      </c>
    </row>
    <row r="32" spans="1:11" ht="22.5" x14ac:dyDescent="0.2">
      <c r="A32" s="4" t="s">
        <v>7</v>
      </c>
      <c r="B32" s="22"/>
      <c r="C32" s="23"/>
      <c r="D32" s="23"/>
      <c r="E32" s="23"/>
      <c r="F32" s="24"/>
      <c r="G32" s="23"/>
      <c r="H32" s="23"/>
      <c r="I32" s="23"/>
      <c r="J32" s="23"/>
      <c r="K32" s="23"/>
    </row>
    <row r="33" spans="1:11" x14ac:dyDescent="0.2">
      <c r="A33" s="6" t="s">
        <v>9</v>
      </c>
      <c r="B33" s="18">
        <v>145</v>
      </c>
      <c r="C33" s="20">
        <v>144</v>
      </c>
      <c r="D33" s="20">
        <v>29</v>
      </c>
      <c r="E33" s="25">
        <v>18</v>
      </c>
      <c r="F33" s="20">
        <v>4</v>
      </c>
      <c r="G33" s="20">
        <v>34</v>
      </c>
      <c r="H33" s="20">
        <v>26</v>
      </c>
      <c r="I33" s="21">
        <v>2</v>
      </c>
      <c r="J33" s="20">
        <v>35</v>
      </c>
      <c r="K33" s="21">
        <v>224</v>
      </c>
    </row>
    <row r="34" spans="1:11" ht="33.75" x14ac:dyDescent="0.2">
      <c r="A34" s="6" t="s">
        <v>10</v>
      </c>
      <c r="B34" s="18">
        <v>17</v>
      </c>
      <c r="C34" s="18">
        <v>24</v>
      </c>
      <c r="D34" s="18">
        <v>8</v>
      </c>
      <c r="E34" s="18">
        <v>2</v>
      </c>
      <c r="F34" s="18">
        <v>1</v>
      </c>
      <c r="G34" s="18">
        <v>6</v>
      </c>
      <c r="H34" s="18">
        <v>3</v>
      </c>
      <c r="I34" s="18">
        <v>0</v>
      </c>
      <c r="J34" s="20">
        <v>5</v>
      </c>
      <c r="K34" s="21">
        <v>21</v>
      </c>
    </row>
    <row r="35" spans="1:11" ht="22.5" x14ac:dyDescent="0.2">
      <c r="A35" s="6" t="s">
        <v>11</v>
      </c>
      <c r="B35" s="18">
        <v>34</v>
      </c>
      <c r="C35" s="18">
        <v>23</v>
      </c>
      <c r="D35" s="18">
        <v>4</v>
      </c>
      <c r="E35" s="18">
        <v>2</v>
      </c>
      <c r="F35" s="19">
        <v>2</v>
      </c>
      <c r="G35" s="26">
        <v>8</v>
      </c>
      <c r="H35" s="18">
        <v>1</v>
      </c>
      <c r="I35" s="18">
        <v>0</v>
      </c>
      <c r="J35" s="18">
        <v>8</v>
      </c>
      <c r="K35" s="21">
        <v>55</v>
      </c>
    </row>
    <row r="36" spans="1:11" ht="16.5" customHeight="1" x14ac:dyDescent="0.2">
      <c r="A36" s="10"/>
      <c r="B36" s="12"/>
      <c r="C36" s="11"/>
      <c r="D36" s="11"/>
      <c r="E36" s="111">
        <v>2015</v>
      </c>
      <c r="F36" s="111"/>
      <c r="G36" s="111"/>
      <c r="H36" s="11"/>
      <c r="I36" s="11"/>
      <c r="J36" s="11"/>
      <c r="K36" s="11"/>
    </row>
    <row r="37" spans="1:11" ht="15" x14ac:dyDescent="0.2">
      <c r="A37" s="9" t="s">
        <v>8</v>
      </c>
      <c r="B37" s="17">
        <f t="shared" ref="B37:K37" si="4">SUM(B38:B41)</f>
        <v>194</v>
      </c>
      <c r="C37" s="17">
        <f t="shared" si="4"/>
        <v>194</v>
      </c>
      <c r="D37" s="17">
        <f t="shared" si="4"/>
        <v>37</v>
      </c>
      <c r="E37" s="17">
        <f t="shared" si="4"/>
        <v>29</v>
      </c>
      <c r="F37" s="17">
        <f t="shared" si="4"/>
        <v>10</v>
      </c>
      <c r="G37" s="17">
        <f t="shared" si="4"/>
        <v>52</v>
      </c>
      <c r="H37" s="17">
        <f t="shared" si="4"/>
        <v>23</v>
      </c>
      <c r="I37" s="17">
        <f t="shared" si="4"/>
        <v>3</v>
      </c>
      <c r="J37" s="17">
        <f t="shared" si="4"/>
        <v>50</v>
      </c>
      <c r="K37" s="17">
        <f t="shared" si="4"/>
        <v>300</v>
      </c>
    </row>
    <row r="38" spans="1:11" ht="22.5" x14ac:dyDescent="0.2">
      <c r="A38" s="4" t="s">
        <v>7</v>
      </c>
      <c r="B38" s="22"/>
      <c r="C38" s="23"/>
      <c r="D38" s="23"/>
      <c r="E38" s="23"/>
      <c r="F38" s="24"/>
      <c r="G38" s="23"/>
      <c r="H38" s="23"/>
      <c r="I38" s="23"/>
      <c r="J38" s="23"/>
      <c r="K38" s="23"/>
    </row>
    <row r="39" spans="1:11" x14ac:dyDescent="0.2">
      <c r="A39" s="6" t="s">
        <v>9</v>
      </c>
      <c r="B39" s="18">
        <v>151</v>
      </c>
      <c r="C39" s="20">
        <v>152</v>
      </c>
      <c r="D39" s="20">
        <v>29</v>
      </c>
      <c r="E39" s="25">
        <v>23</v>
      </c>
      <c r="F39" s="20">
        <v>7</v>
      </c>
      <c r="G39" s="20">
        <v>40</v>
      </c>
      <c r="H39" s="20">
        <v>18</v>
      </c>
      <c r="I39" s="21">
        <v>1</v>
      </c>
      <c r="J39" s="20">
        <v>41</v>
      </c>
      <c r="K39" s="21">
        <v>223</v>
      </c>
    </row>
    <row r="40" spans="1:11" ht="33.75" x14ac:dyDescent="0.2">
      <c r="A40" s="6" t="s">
        <v>10</v>
      </c>
      <c r="B40" s="18">
        <v>13</v>
      </c>
      <c r="C40" s="18">
        <v>15</v>
      </c>
      <c r="D40" s="18">
        <v>3</v>
      </c>
      <c r="E40" s="18">
        <v>1</v>
      </c>
      <c r="F40" s="18">
        <v>0</v>
      </c>
      <c r="G40" s="18">
        <v>4</v>
      </c>
      <c r="H40" s="18">
        <v>1</v>
      </c>
      <c r="I40" s="18">
        <v>1</v>
      </c>
      <c r="J40" s="20">
        <v>5</v>
      </c>
      <c r="K40" s="21">
        <v>19</v>
      </c>
    </row>
    <row r="41" spans="1:11" ht="22.5" x14ac:dyDescent="0.2">
      <c r="A41" s="6" t="s">
        <v>11</v>
      </c>
      <c r="B41" s="18">
        <v>30</v>
      </c>
      <c r="C41" s="18">
        <v>27</v>
      </c>
      <c r="D41" s="18">
        <v>5</v>
      </c>
      <c r="E41" s="18">
        <v>5</v>
      </c>
      <c r="F41" s="19">
        <v>3</v>
      </c>
      <c r="G41" s="26">
        <v>8</v>
      </c>
      <c r="H41" s="18">
        <v>4</v>
      </c>
      <c r="I41" s="18">
        <v>1</v>
      </c>
      <c r="J41" s="18">
        <v>4</v>
      </c>
      <c r="K41" s="21">
        <v>58</v>
      </c>
    </row>
    <row r="42" spans="1:11" ht="16.5" customHeight="1" x14ac:dyDescent="0.2">
      <c r="A42" s="10"/>
      <c r="B42" s="12"/>
      <c r="C42" s="11"/>
      <c r="D42" s="11"/>
      <c r="E42" s="111">
        <v>2016</v>
      </c>
      <c r="F42" s="111"/>
      <c r="G42" s="111"/>
      <c r="H42" s="11"/>
      <c r="I42" s="11"/>
      <c r="J42" s="11"/>
      <c r="K42" s="11"/>
    </row>
    <row r="43" spans="1:11" ht="15" x14ac:dyDescent="0.2">
      <c r="A43" s="9" t="s">
        <v>8</v>
      </c>
      <c r="B43" s="17">
        <f t="shared" ref="B43:K43" si="5">SUM(B44:B47)</f>
        <v>150</v>
      </c>
      <c r="C43" s="17">
        <f t="shared" si="5"/>
        <v>156</v>
      </c>
      <c r="D43" s="17">
        <f t="shared" si="5"/>
        <v>36</v>
      </c>
      <c r="E43" s="17">
        <f t="shared" si="5"/>
        <v>21</v>
      </c>
      <c r="F43" s="17">
        <f t="shared" si="5"/>
        <v>4</v>
      </c>
      <c r="G43" s="17">
        <f t="shared" si="5"/>
        <v>49</v>
      </c>
      <c r="H43" s="17">
        <f t="shared" si="5"/>
        <v>18</v>
      </c>
      <c r="I43" s="17">
        <f t="shared" si="5"/>
        <v>1</v>
      </c>
      <c r="J43" s="17">
        <f t="shared" si="5"/>
        <v>31</v>
      </c>
      <c r="K43" s="17">
        <f t="shared" si="5"/>
        <v>294</v>
      </c>
    </row>
    <row r="44" spans="1:11" ht="22.5" x14ac:dyDescent="0.2">
      <c r="A44" s="4" t="s">
        <v>7</v>
      </c>
      <c r="B44" s="22"/>
      <c r="C44" s="23"/>
      <c r="D44" s="23"/>
      <c r="E44" s="23"/>
      <c r="F44" s="24"/>
      <c r="G44" s="23"/>
      <c r="H44" s="23"/>
      <c r="I44" s="23"/>
      <c r="J44" s="23"/>
      <c r="K44" s="23"/>
    </row>
    <row r="45" spans="1:11" x14ac:dyDescent="0.2">
      <c r="A45" s="6" t="s">
        <v>9</v>
      </c>
      <c r="B45" s="18">
        <v>115</v>
      </c>
      <c r="C45" s="20">
        <v>118</v>
      </c>
      <c r="D45" s="20">
        <v>22</v>
      </c>
      <c r="E45" s="25">
        <v>17</v>
      </c>
      <c r="F45" s="20">
        <v>3</v>
      </c>
      <c r="G45" s="20">
        <v>37</v>
      </c>
      <c r="H45" s="20">
        <v>16</v>
      </c>
      <c r="I45" s="18">
        <v>1</v>
      </c>
      <c r="J45" s="20">
        <v>25</v>
      </c>
      <c r="K45" s="21">
        <v>220</v>
      </c>
    </row>
    <row r="46" spans="1:11" ht="33.75" x14ac:dyDescent="0.2">
      <c r="A46" s="6" t="s">
        <v>10</v>
      </c>
      <c r="B46" s="18">
        <v>10</v>
      </c>
      <c r="C46" s="18">
        <v>10</v>
      </c>
      <c r="D46" s="18">
        <v>4</v>
      </c>
      <c r="E46" s="18">
        <v>1</v>
      </c>
      <c r="F46" s="18">
        <v>0</v>
      </c>
      <c r="G46" s="18">
        <v>4</v>
      </c>
      <c r="H46" s="18">
        <v>0</v>
      </c>
      <c r="I46" s="18">
        <v>0</v>
      </c>
      <c r="J46" s="20">
        <v>1</v>
      </c>
      <c r="K46" s="21">
        <v>19</v>
      </c>
    </row>
    <row r="47" spans="1:11" ht="22.5" x14ac:dyDescent="0.2">
      <c r="A47" s="6" t="s">
        <v>11</v>
      </c>
      <c r="B47" s="18">
        <v>25</v>
      </c>
      <c r="C47" s="18">
        <v>28</v>
      </c>
      <c r="D47" s="18">
        <v>10</v>
      </c>
      <c r="E47" s="18">
        <v>3</v>
      </c>
      <c r="F47" s="19">
        <v>1</v>
      </c>
      <c r="G47" s="26">
        <v>8</v>
      </c>
      <c r="H47" s="18">
        <v>2</v>
      </c>
      <c r="I47" s="18">
        <v>0</v>
      </c>
      <c r="J47" s="18">
        <v>5</v>
      </c>
      <c r="K47" s="21">
        <v>55</v>
      </c>
    </row>
    <row r="48" spans="1:11" ht="16.5" customHeight="1" x14ac:dyDescent="0.2">
      <c r="A48" s="10"/>
      <c r="B48" s="12"/>
      <c r="C48" s="11"/>
      <c r="D48" s="11"/>
      <c r="E48" s="111">
        <v>2017</v>
      </c>
      <c r="F48" s="111"/>
      <c r="G48" s="111"/>
      <c r="H48" s="11"/>
      <c r="I48" s="11"/>
      <c r="J48" s="11"/>
      <c r="K48" s="11"/>
    </row>
    <row r="49" spans="1:11" ht="15" x14ac:dyDescent="0.2">
      <c r="A49" s="9" t="s">
        <v>8</v>
      </c>
      <c r="B49" s="17">
        <f t="shared" ref="B49:K49" si="6">SUM(B50:B53)</f>
        <v>164</v>
      </c>
      <c r="C49" s="17">
        <f t="shared" si="6"/>
        <v>157</v>
      </c>
      <c r="D49" s="17">
        <f t="shared" si="6"/>
        <v>44</v>
      </c>
      <c r="E49" s="17">
        <f t="shared" si="6"/>
        <v>13</v>
      </c>
      <c r="F49" s="17">
        <f t="shared" si="6"/>
        <v>5</v>
      </c>
      <c r="G49" s="17">
        <f t="shared" si="6"/>
        <v>54</v>
      </c>
      <c r="H49" s="17">
        <f t="shared" si="6"/>
        <v>19</v>
      </c>
      <c r="I49" s="17">
        <f t="shared" si="6"/>
        <v>1</v>
      </c>
      <c r="J49" s="17">
        <f t="shared" si="6"/>
        <v>26</v>
      </c>
      <c r="K49" s="17">
        <f t="shared" si="6"/>
        <v>301</v>
      </c>
    </row>
    <row r="50" spans="1:11" ht="22.5" x14ac:dyDescent="0.2">
      <c r="A50" s="4" t="s">
        <v>7</v>
      </c>
      <c r="B50" s="22"/>
      <c r="C50" s="23"/>
      <c r="D50" s="23"/>
      <c r="E50" s="23"/>
      <c r="F50" s="24"/>
      <c r="G50" s="23"/>
      <c r="H50" s="23"/>
      <c r="I50" s="23"/>
      <c r="J50" s="23"/>
      <c r="K50" s="23"/>
    </row>
    <row r="51" spans="1:11" x14ac:dyDescent="0.2">
      <c r="A51" s="6" t="s">
        <v>9</v>
      </c>
      <c r="B51" s="18">
        <v>136</v>
      </c>
      <c r="C51" s="20">
        <v>117</v>
      </c>
      <c r="D51" s="20">
        <v>36</v>
      </c>
      <c r="E51" s="25">
        <v>7</v>
      </c>
      <c r="F51" s="20">
        <v>2</v>
      </c>
      <c r="G51" s="20">
        <v>35</v>
      </c>
      <c r="H51" s="20">
        <v>16</v>
      </c>
      <c r="I51" s="18">
        <v>0</v>
      </c>
      <c r="J51" s="20">
        <v>23</v>
      </c>
      <c r="K51" s="21">
        <v>239</v>
      </c>
    </row>
    <row r="52" spans="1:11" ht="33.75" x14ac:dyDescent="0.2">
      <c r="A52" s="6" t="s">
        <v>10</v>
      </c>
      <c r="B52" s="18">
        <v>5</v>
      </c>
      <c r="C52" s="18">
        <v>12</v>
      </c>
      <c r="D52" s="18">
        <v>2</v>
      </c>
      <c r="E52" s="18">
        <v>3</v>
      </c>
      <c r="F52" s="18">
        <v>1</v>
      </c>
      <c r="G52" s="18">
        <v>2</v>
      </c>
      <c r="H52" s="18">
        <v>2</v>
      </c>
      <c r="I52" s="18">
        <v>1</v>
      </c>
      <c r="J52" s="20">
        <v>2</v>
      </c>
      <c r="K52" s="21">
        <v>12</v>
      </c>
    </row>
    <row r="53" spans="1:11" ht="22.5" x14ac:dyDescent="0.2">
      <c r="A53" s="6" t="s">
        <v>11</v>
      </c>
      <c r="B53" s="18">
        <v>23</v>
      </c>
      <c r="C53" s="18">
        <v>28</v>
      </c>
      <c r="D53" s="18">
        <v>6</v>
      </c>
      <c r="E53" s="18">
        <v>3</v>
      </c>
      <c r="F53" s="19">
        <v>2</v>
      </c>
      <c r="G53" s="26">
        <v>17</v>
      </c>
      <c r="H53" s="18">
        <v>1</v>
      </c>
      <c r="I53" s="18">
        <v>0</v>
      </c>
      <c r="J53" s="18">
        <v>1</v>
      </c>
      <c r="K53" s="21">
        <v>50</v>
      </c>
    </row>
    <row r="54" spans="1:11" ht="16.5" customHeight="1" x14ac:dyDescent="0.2">
      <c r="A54" s="10"/>
      <c r="B54" s="12"/>
      <c r="C54" s="11"/>
      <c r="D54" s="11"/>
      <c r="E54" s="111">
        <v>2018</v>
      </c>
      <c r="F54" s="111"/>
      <c r="G54" s="111"/>
      <c r="H54" s="11"/>
      <c r="I54" s="11"/>
      <c r="J54" s="11"/>
      <c r="K54" s="11"/>
    </row>
    <row r="55" spans="1:11" ht="15" x14ac:dyDescent="0.2">
      <c r="A55" s="9" t="s">
        <v>8</v>
      </c>
      <c r="B55" s="17">
        <f t="shared" ref="B55:K55" si="7">SUM(B56:B59)</f>
        <v>182</v>
      </c>
      <c r="C55" s="17">
        <f t="shared" si="7"/>
        <v>173</v>
      </c>
      <c r="D55" s="17">
        <f t="shared" si="7"/>
        <v>27</v>
      </c>
      <c r="E55" s="17">
        <f t="shared" si="7"/>
        <v>14</v>
      </c>
      <c r="F55" s="17">
        <f t="shared" si="7"/>
        <v>2</v>
      </c>
      <c r="G55" s="17">
        <f t="shared" si="7"/>
        <v>49</v>
      </c>
      <c r="H55" s="17">
        <f t="shared" si="7"/>
        <v>28</v>
      </c>
      <c r="I55" s="17">
        <f t="shared" si="7"/>
        <v>8</v>
      </c>
      <c r="J55" s="17">
        <f t="shared" si="7"/>
        <v>47</v>
      </c>
      <c r="K55" s="17">
        <f t="shared" si="7"/>
        <v>310</v>
      </c>
    </row>
    <row r="56" spans="1:11" ht="22.5" x14ac:dyDescent="0.2">
      <c r="A56" s="4" t="s">
        <v>7</v>
      </c>
      <c r="B56" s="22"/>
      <c r="C56" s="23"/>
      <c r="D56" s="23"/>
      <c r="E56" s="23"/>
      <c r="F56" s="24"/>
      <c r="G56" s="23"/>
      <c r="H56" s="23"/>
      <c r="I56" s="23"/>
      <c r="J56" s="23"/>
      <c r="K56" s="23"/>
    </row>
    <row r="57" spans="1:11" x14ac:dyDescent="0.2">
      <c r="A57" s="6" t="s">
        <v>9</v>
      </c>
      <c r="B57" s="18">
        <v>144</v>
      </c>
      <c r="C57" s="20">
        <v>142</v>
      </c>
      <c r="D57" s="20">
        <v>21</v>
      </c>
      <c r="E57" s="25">
        <v>9</v>
      </c>
      <c r="F57" s="20">
        <v>2</v>
      </c>
      <c r="G57" s="20">
        <v>41</v>
      </c>
      <c r="H57" s="20">
        <v>24</v>
      </c>
      <c r="I57" s="18">
        <v>7</v>
      </c>
      <c r="J57" s="20">
        <v>40</v>
      </c>
      <c r="K57" s="21">
        <v>241</v>
      </c>
    </row>
    <row r="58" spans="1:11" ht="33.75" x14ac:dyDescent="0.2">
      <c r="A58" s="6" t="s">
        <v>10</v>
      </c>
      <c r="B58" s="18">
        <v>10</v>
      </c>
      <c r="C58" s="18">
        <v>9</v>
      </c>
      <c r="D58" s="18">
        <v>2</v>
      </c>
      <c r="E58" s="18">
        <v>2</v>
      </c>
      <c r="F58" s="18">
        <v>0</v>
      </c>
      <c r="G58" s="18">
        <v>0</v>
      </c>
      <c r="H58" s="18">
        <v>1</v>
      </c>
      <c r="I58" s="18">
        <v>1</v>
      </c>
      <c r="J58" s="20">
        <v>3</v>
      </c>
      <c r="K58" s="21">
        <v>13</v>
      </c>
    </row>
    <row r="59" spans="1:11" ht="22.5" x14ac:dyDescent="0.2">
      <c r="A59" s="6" t="s">
        <v>11</v>
      </c>
      <c r="B59" s="18">
        <v>28</v>
      </c>
      <c r="C59" s="18">
        <v>22</v>
      </c>
      <c r="D59" s="18">
        <v>4</v>
      </c>
      <c r="E59" s="18">
        <v>3</v>
      </c>
      <c r="F59" s="19">
        <v>0</v>
      </c>
      <c r="G59" s="26">
        <v>8</v>
      </c>
      <c r="H59" s="18">
        <v>3</v>
      </c>
      <c r="I59" s="18">
        <v>0</v>
      </c>
      <c r="J59" s="18">
        <v>4</v>
      </c>
      <c r="K59" s="21">
        <v>56</v>
      </c>
    </row>
    <row r="60" spans="1:11" ht="15.75" x14ac:dyDescent="0.2">
      <c r="A60" s="10"/>
      <c r="B60" s="12"/>
      <c r="C60" s="11"/>
      <c r="D60" s="11"/>
      <c r="E60" s="111">
        <v>2019</v>
      </c>
      <c r="F60" s="111"/>
      <c r="G60" s="111"/>
      <c r="H60" s="11"/>
      <c r="I60" s="11"/>
      <c r="J60" s="11"/>
      <c r="K60" s="11"/>
    </row>
    <row r="61" spans="1:11" ht="15" x14ac:dyDescent="0.2">
      <c r="A61" s="9" t="s">
        <v>8</v>
      </c>
      <c r="B61" s="17">
        <f t="shared" ref="B61:K61" si="8">SUM(B62:B65)</f>
        <v>138</v>
      </c>
      <c r="C61" s="17">
        <f t="shared" si="8"/>
        <v>146</v>
      </c>
      <c r="D61" s="17">
        <f t="shared" si="8"/>
        <v>47</v>
      </c>
      <c r="E61" s="17">
        <f t="shared" si="8"/>
        <v>11</v>
      </c>
      <c r="F61" s="17">
        <f t="shared" si="8"/>
        <v>1</v>
      </c>
      <c r="G61" s="17">
        <f t="shared" si="8"/>
        <v>46</v>
      </c>
      <c r="H61" s="17">
        <f t="shared" si="8"/>
        <v>11</v>
      </c>
      <c r="I61" s="17">
        <f t="shared" si="8"/>
        <v>1</v>
      </c>
      <c r="J61" s="17">
        <f t="shared" si="8"/>
        <v>30</v>
      </c>
      <c r="K61" s="17">
        <f t="shared" si="8"/>
        <v>302</v>
      </c>
    </row>
    <row r="62" spans="1:11" ht="22.5" x14ac:dyDescent="0.2">
      <c r="A62" s="4" t="s">
        <v>7</v>
      </c>
      <c r="B62" s="22"/>
      <c r="C62" s="23"/>
      <c r="D62" s="23"/>
      <c r="E62" s="23"/>
      <c r="F62" s="24"/>
      <c r="G62" s="23"/>
      <c r="H62" s="23"/>
      <c r="I62" s="23"/>
      <c r="J62" s="23"/>
      <c r="K62" s="23"/>
    </row>
    <row r="63" spans="1:11" ht="26.45" customHeight="1" x14ac:dyDescent="0.2">
      <c r="A63" s="6" t="s">
        <v>9</v>
      </c>
      <c r="B63" s="18">
        <v>84</v>
      </c>
      <c r="C63" s="20">
        <v>112</v>
      </c>
      <c r="D63" s="20">
        <v>37</v>
      </c>
      <c r="E63" s="25">
        <v>7</v>
      </c>
      <c r="F63" s="20">
        <v>1</v>
      </c>
      <c r="G63" s="20">
        <v>34</v>
      </c>
      <c r="H63" s="20">
        <v>9</v>
      </c>
      <c r="I63" s="18">
        <v>1</v>
      </c>
      <c r="J63" s="20">
        <v>24</v>
      </c>
      <c r="K63" s="21">
        <v>213</v>
      </c>
    </row>
    <row r="64" spans="1:11" ht="45.6" customHeight="1" x14ac:dyDescent="0.2">
      <c r="A64" s="6" t="s">
        <v>10</v>
      </c>
      <c r="B64" s="18">
        <v>18</v>
      </c>
      <c r="C64" s="18">
        <v>8</v>
      </c>
      <c r="D64" s="18">
        <v>1</v>
      </c>
      <c r="E64" s="18">
        <v>3</v>
      </c>
      <c r="F64" s="18">
        <v>0</v>
      </c>
      <c r="G64" s="18">
        <v>1</v>
      </c>
      <c r="H64" s="18">
        <v>1</v>
      </c>
      <c r="I64" s="18">
        <v>0</v>
      </c>
      <c r="J64" s="20">
        <v>2</v>
      </c>
      <c r="K64" s="21">
        <v>23</v>
      </c>
    </row>
    <row r="65" spans="1:11" ht="26.45" customHeight="1" x14ac:dyDescent="0.2">
      <c r="A65" s="6" t="s">
        <v>11</v>
      </c>
      <c r="B65" s="18">
        <v>36</v>
      </c>
      <c r="C65" s="18">
        <v>26</v>
      </c>
      <c r="D65" s="18">
        <v>9</v>
      </c>
      <c r="E65" s="18">
        <v>1</v>
      </c>
      <c r="F65" s="19">
        <v>0</v>
      </c>
      <c r="G65" s="26">
        <v>11</v>
      </c>
      <c r="H65" s="18">
        <v>1</v>
      </c>
      <c r="I65" s="18">
        <v>0</v>
      </c>
      <c r="J65" s="18">
        <v>4</v>
      </c>
      <c r="K65" s="21">
        <v>66</v>
      </c>
    </row>
    <row r="66" spans="1:11" ht="15.75" x14ac:dyDescent="0.2">
      <c r="A66" s="10"/>
      <c r="B66" s="12"/>
      <c r="C66" s="11"/>
      <c r="D66" s="11"/>
      <c r="E66" s="111">
        <v>2020</v>
      </c>
      <c r="F66" s="111"/>
      <c r="G66" s="111"/>
      <c r="H66" s="11"/>
      <c r="I66" s="11"/>
      <c r="J66" s="11"/>
      <c r="K66" s="11"/>
    </row>
    <row r="67" spans="1:11" ht="15" x14ac:dyDescent="0.2">
      <c r="A67" s="9" t="s">
        <v>8</v>
      </c>
      <c r="B67" s="17">
        <f t="shared" ref="B67:K67" si="9">SUM(B68:B71)</f>
        <v>141</v>
      </c>
      <c r="C67" s="17">
        <f t="shared" si="9"/>
        <v>156</v>
      </c>
      <c r="D67" s="17">
        <f t="shared" si="9"/>
        <v>36</v>
      </c>
      <c r="E67" s="17">
        <f t="shared" si="9"/>
        <v>16</v>
      </c>
      <c r="F67" s="17">
        <f t="shared" si="9"/>
        <v>4</v>
      </c>
      <c r="G67" s="17">
        <f t="shared" si="9"/>
        <v>34</v>
      </c>
      <c r="H67" s="17">
        <f t="shared" si="9"/>
        <v>12</v>
      </c>
      <c r="I67" s="17">
        <f t="shared" si="9"/>
        <v>1</v>
      </c>
      <c r="J67" s="17">
        <f t="shared" si="9"/>
        <v>49</v>
      </c>
      <c r="K67" s="17">
        <f t="shared" si="9"/>
        <v>286</v>
      </c>
    </row>
    <row r="68" spans="1:11" ht="22.5" x14ac:dyDescent="0.2">
      <c r="A68" s="4" t="s">
        <v>7</v>
      </c>
      <c r="B68" s="22"/>
      <c r="C68" s="23"/>
      <c r="D68" s="23"/>
      <c r="E68" s="23"/>
      <c r="F68" s="24"/>
      <c r="G68" s="23"/>
      <c r="H68" s="23"/>
      <c r="I68" s="23"/>
      <c r="J68" s="23"/>
      <c r="K68" s="23"/>
    </row>
    <row r="69" spans="1:11" x14ac:dyDescent="0.2">
      <c r="A69" s="6" t="s">
        <v>9</v>
      </c>
      <c r="B69" s="18">
        <v>104</v>
      </c>
      <c r="C69" s="20">
        <v>102</v>
      </c>
      <c r="D69" s="20">
        <v>19</v>
      </c>
      <c r="E69" s="25">
        <v>9</v>
      </c>
      <c r="F69" s="20">
        <v>3</v>
      </c>
      <c r="G69" s="20">
        <v>23</v>
      </c>
      <c r="H69" s="20">
        <v>8</v>
      </c>
      <c r="I69" s="18">
        <v>1</v>
      </c>
      <c r="J69" s="20">
        <v>35</v>
      </c>
      <c r="K69" s="21">
        <v>214</v>
      </c>
    </row>
    <row r="70" spans="1:11" ht="33.75" x14ac:dyDescent="0.2">
      <c r="A70" s="6" t="s">
        <v>10</v>
      </c>
      <c r="B70" s="18">
        <v>8</v>
      </c>
      <c r="C70" s="18">
        <v>15</v>
      </c>
      <c r="D70" s="18">
        <v>6</v>
      </c>
      <c r="E70" s="18">
        <v>2</v>
      </c>
      <c r="F70" s="18">
        <v>0</v>
      </c>
      <c r="G70" s="18">
        <v>3</v>
      </c>
      <c r="H70" s="18">
        <v>2</v>
      </c>
      <c r="I70" s="18">
        <v>0</v>
      </c>
      <c r="J70" s="20">
        <v>2</v>
      </c>
      <c r="K70" s="21">
        <v>16</v>
      </c>
    </row>
    <row r="71" spans="1:11" ht="22.5" x14ac:dyDescent="0.2">
      <c r="A71" s="6" t="s">
        <v>11</v>
      </c>
      <c r="B71" s="18">
        <v>29</v>
      </c>
      <c r="C71" s="18">
        <v>39</v>
      </c>
      <c r="D71" s="18">
        <v>11</v>
      </c>
      <c r="E71" s="18">
        <v>5</v>
      </c>
      <c r="F71" s="19">
        <v>1</v>
      </c>
      <c r="G71" s="26">
        <v>8</v>
      </c>
      <c r="H71" s="18">
        <v>2</v>
      </c>
      <c r="I71" s="18">
        <v>0</v>
      </c>
      <c r="J71" s="18">
        <v>12</v>
      </c>
      <c r="K71" s="21">
        <v>56</v>
      </c>
    </row>
    <row r="72" spans="1:11" ht="15.75" x14ac:dyDescent="0.2">
      <c r="A72" s="10"/>
      <c r="B72" s="12"/>
      <c r="C72" s="11"/>
      <c r="D72" s="11"/>
      <c r="E72" s="111">
        <v>2021</v>
      </c>
      <c r="F72" s="111"/>
      <c r="G72" s="111"/>
      <c r="H72" s="11"/>
      <c r="I72" s="11"/>
      <c r="J72" s="11"/>
      <c r="K72" s="11"/>
    </row>
    <row r="73" spans="1:11" ht="15" x14ac:dyDescent="0.2">
      <c r="A73" s="9" t="s">
        <v>8</v>
      </c>
      <c r="B73" s="17">
        <f t="shared" ref="B73:K73" si="10">SUM(B74:B77)</f>
        <v>125</v>
      </c>
      <c r="C73" s="17">
        <f t="shared" si="10"/>
        <v>168</v>
      </c>
      <c r="D73" s="17">
        <f t="shared" si="10"/>
        <v>42</v>
      </c>
      <c r="E73" s="17">
        <f t="shared" si="10"/>
        <v>21</v>
      </c>
      <c r="F73" s="17">
        <f t="shared" si="10"/>
        <v>4</v>
      </c>
      <c r="G73" s="17">
        <f t="shared" si="10"/>
        <v>45</v>
      </c>
      <c r="H73" s="17">
        <f t="shared" si="10"/>
        <v>21</v>
      </c>
      <c r="I73" s="17">
        <f t="shared" si="10"/>
        <v>3</v>
      </c>
      <c r="J73" s="17">
        <f t="shared" si="10"/>
        <v>2</v>
      </c>
      <c r="K73" s="17">
        <f t="shared" si="10"/>
        <v>243</v>
      </c>
    </row>
    <row r="74" spans="1:11" ht="22.5" x14ac:dyDescent="0.2">
      <c r="A74" s="4" t="s">
        <v>7</v>
      </c>
      <c r="B74" s="22"/>
      <c r="C74" s="23"/>
      <c r="D74" s="23"/>
      <c r="E74" s="23"/>
      <c r="F74" s="24"/>
      <c r="G74" s="23"/>
      <c r="H74" s="23"/>
      <c r="I74" s="23"/>
      <c r="J74" s="23"/>
      <c r="K74" s="23"/>
    </row>
    <row r="75" spans="1:11" x14ac:dyDescent="0.2">
      <c r="A75" s="6" t="s">
        <v>9</v>
      </c>
      <c r="B75" s="18">
        <v>94</v>
      </c>
      <c r="C75" s="20">
        <v>130</v>
      </c>
      <c r="D75" s="20">
        <v>27</v>
      </c>
      <c r="E75" s="25">
        <v>18</v>
      </c>
      <c r="F75" s="20">
        <v>3</v>
      </c>
      <c r="G75" s="20">
        <v>37</v>
      </c>
      <c r="H75" s="20">
        <v>17</v>
      </c>
      <c r="I75" s="18">
        <v>1</v>
      </c>
      <c r="J75" s="20">
        <v>2</v>
      </c>
      <c r="K75" s="21">
        <v>178</v>
      </c>
    </row>
    <row r="76" spans="1:11" ht="33.75" x14ac:dyDescent="0.2">
      <c r="A76" s="6" t="s">
        <v>10</v>
      </c>
      <c r="B76" s="18">
        <v>11</v>
      </c>
      <c r="C76" s="18">
        <v>13</v>
      </c>
      <c r="D76" s="18">
        <v>6</v>
      </c>
      <c r="E76" s="18">
        <v>2</v>
      </c>
      <c r="F76" s="18">
        <v>1</v>
      </c>
      <c r="G76" s="18">
        <v>2</v>
      </c>
      <c r="H76" s="18">
        <v>1</v>
      </c>
      <c r="I76" s="18">
        <v>1</v>
      </c>
      <c r="J76" s="20">
        <v>0</v>
      </c>
      <c r="K76" s="21">
        <v>14</v>
      </c>
    </row>
    <row r="77" spans="1:11" ht="22.5" x14ac:dyDescent="0.2">
      <c r="A77" s="6" t="s">
        <v>11</v>
      </c>
      <c r="B77" s="18">
        <v>20</v>
      </c>
      <c r="C77" s="18">
        <v>25</v>
      </c>
      <c r="D77" s="18">
        <v>9</v>
      </c>
      <c r="E77" s="18">
        <v>1</v>
      </c>
      <c r="F77" s="19">
        <v>0</v>
      </c>
      <c r="G77" s="26">
        <v>6</v>
      </c>
      <c r="H77" s="18">
        <v>3</v>
      </c>
      <c r="I77" s="18">
        <v>1</v>
      </c>
      <c r="J77" s="18">
        <v>0</v>
      </c>
      <c r="K77" s="21">
        <v>51</v>
      </c>
    </row>
    <row r="78" spans="1:11" ht="15.75" x14ac:dyDescent="0.2">
      <c r="A78" s="10"/>
      <c r="B78" s="12"/>
      <c r="C78" s="11"/>
      <c r="D78" s="11"/>
      <c r="E78" s="111">
        <v>2022</v>
      </c>
      <c r="F78" s="111"/>
      <c r="G78" s="111"/>
      <c r="H78" s="11"/>
      <c r="I78" s="11"/>
      <c r="J78" s="11"/>
      <c r="K78" s="11"/>
    </row>
    <row r="79" spans="1:11" ht="15" x14ac:dyDescent="0.2">
      <c r="A79" s="9" t="s">
        <v>8</v>
      </c>
      <c r="B79" s="17">
        <f t="shared" ref="B79:K79" si="11">SUM(B80:B83)</f>
        <v>136</v>
      </c>
      <c r="C79" s="17">
        <f t="shared" si="11"/>
        <v>139</v>
      </c>
      <c r="D79" s="17">
        <f t="shared" si="11"/>
        <v>33</v>
      </c>
      <c r="E79" s="17">
        <f t="shared" si="11"/>
        <v>13</v>
      </c>
      <c r="F79" s="17">
        <f t="shared" si="11"/>
        <v>4</v>
      </c>
      <c r="G79" s="17">
        <f t="shared" si="11"/>
        <v>38</v>
      </c>
      <c r="H79" s="17">
        <f t="shared" si="11"/>
        <v>21</v>
      </c>
      <c r="I79" s="17">
        <f t="shared" si="11"/>
        <v>1</v>
      </c>
      <c r="J79" s="17">
        <f t="shared" si="11"/>
        <v>33</v>
      </c>
      <c r="K79" s="88">
        <f t="shared" si="11"/>
        <v>240</v>
      </c>
    </row>
    <row r="80" spans="1:11" ht="22.5" x14ac:dyDescent="0.2">
      <c r="A80" s="4" t="s">
        <v>7</v>
      </c>
      <c r="B80" s="22"/>
      <c r="C80" s="23"/>
      <c r="D80" s="23"/>
      <c r="E80" s="23"/>
      <c r="F80" s="24"/>
      <c r="G80" s="23"/>
      <c r="H80" s="23"/>
      <c r="I80" s="23"/>
      <c r="J80" s="23"/>
      <c r="K80" s="89"/>
    </row>
    <row r="81" spans="1:13" x14ac:dyDescent="0.2">
      <c r="A81" s="6" t="s">
        <v>9</v>
      </c>
      <c r="B81" s="18">
        <v>102</v>
      </c>
      <c r="C81" s="20">
        <v>104</v>
      </c>
      <c r="D81" s="20">
        <v>26</v>
      </c>
      <c r="E81" s="25">
        <v>8</v>
      </c>
      <c r="F81" s="20">
        <v>2</v>
      </c>
      <c r="G81" s="20">
        <v>27</v>
      </c>
      <c r="H81" s="20">
        <v>18</v>
      </c>
      <c r="I81" s="18">
        <v>1</v>
      </c>
      <c r="J81" s="20">
        <v>24</v>
      </c>
      <c r="K81" s="90">
        <v>176</v>
      </c>
    </row>
    <row r="82" spans="1:13" ht="33.75" x14ac:dyDescent="0.2">
      <c r="A82" s="6" t="s">
        <v>10</v>
      </c>
      <c r="B82" s="18">
        <v>12</v>
      </c>
      <c r="C82" s="18">
        <v>14</v>
      </c>
      <c r="D82" s="18">
        <v>3</v>
      </c>
      <c r="E82" s="18">
        <v>2</v>
      </c>
      <c r="F82" s="18">
        <v>1</v>
      </c>
      <c r="G82" s="18">
        <v>1</v>
      </c>
      <c r="H82" s="18">
        <v>1</v>
      </c>
      <c r="I82" s="18">
        <v>0</v>
      </c>
      <c r="J82" s="20">
        <v>7</v>
      </c>
      <c r="K82" s="90">
        <v>12</v>
      </c>
    </row>
    <row r="83" spans="1:13" ht="22.5" x14ac:dyDescent="0.2">
      <c r="A83" s="6" t="s">
        <v>11</v>
      </c>
      <c r="B83" s="18">
        <v>22</v>
      </c>
      <c r="C83" s="18">
        <v>21</v>
      </c>
      <c r="D83" s="18">
        <v>4</v>
      </c>
      <c r="E83" s="18">
        <v>3</v>
      </c>
      <c r="F83" s="19">
        <v>1</v>
      </c>
      <c r="G83" s="26">
        <v>10</v>
      </c>
      <c r="H83" s="18">
        <v>2</v>
      </c>
      <c r="I83" s="18">
        <v>0</v>
      </c>
      <c r="J83" s="18">
        <v>2</v>
      </c>
      <c r="K83" s="90">
        <v>52</v>
      </c>
    </row>
    <row r="84" spans="1:13" ht="15.75" x14ac:dyDescent="0.2">
      <c r="A84" s="10"/>
      <c r="B84" s="12"/>
      <c r="C84" s="11"/>
      <c r="D84" s="11"/>
      <c r="E84" s="111">
        <v>2023</v>
      </c>
      <c r="F84" s="111"/>
      <c r="G84" s="111"/>
      <c r="H84" s="11"/>
      <c r="I84" s="11"/>
      <c r="J84" s="11"/>
      <c r="K84" s="91"/>
    </row>
    <row r="85" spans="1:13" x14ac:dyDescent="0.2">
      <c r="A85" s="9" t="s">
        <v>8</v>
      </c>
      <c r="B85" s="86">
        <v>112</v>
      </c>
      <c r="C85" s="85">
        <v>114</v>
      </c>
      <c r="D85" s="77">
        <v>27</v>
      </c>
      <c r="E85" s="85">
        <v>9</v>
      </c>
      <c r="F85" s="77">
        <v>4</v>
      </c>
      <c r="G85" s="77">
        <v>37</v>
      </c>
      <c r="H85" s="77">
        <v>15</v>
      </c>
      <c r="I85" s="77">
        <v>1</v>
      </c>
      <c r="J85" s="77">
        <v>25</v>
      </c>
      <c r="K85" s="92">
        <v>238</v>
      </c>
    </row>
    <row r="86" spans="1:13" ht="22.5" x14ac:dyDescent="0.2">
      <c r="A86" s="4" t="s">
        <v>7</v>
      </c>
      <c r="B86" s="22"/>
      <c r="C86" s="23"/>
      <c r="D86" s="83"/>
      <c r="E86" s="82"/>
      <c r="F86" s="83"/>
      <c r="G86" s="83"/>
      <c r="H86" s="83"/>
      <c r="I86" s="83"/>
      <c r="J86" s="83"/>
      <c r="K86" s="84"/>
    </row>
    <row r="87" spans="1:13" x14ac:dyDescent="0.2">
      <c r="A87" s="6" t="s">
        <v>9</v>
      </c>
      <c r="B87" s="87">
        <v>82</v>
      </c>
      <c r="C87" s="81">
        <v>87</v>
      </c>
      <c r="D87" s="81">
        <v>20</v>
      </c>
      <c r="E87" s="80">
        <v>6</v>
      </c>
      <c r="F87" s="79">
        <v>3</v>
      </c>
      <c r="G87" s="79">
        <v>25</v>
      </c>
      <c r="H87" s="79">
        <v>14</v>
      </c>
      <c r="I87" s="78">
        <v>1</v>
      </c>
      <c r="J87" s="79">
        <v>21</v>
      </c>
      <c r="K87" s="93">
        <v>171</v>
      </c>
    </row>
    <row r="88" spans="1:13" ht="33.75" x14ac:dyDescent="0.2">
      <c r="A88" s="6" t="s">
        <v>10</v>
      </c>
      <c r="B88" s="18">
        <v>4</v>
      </c>
      <c r="C88" s="18">
        <v>7</v>
      </c>
      <c r="D88" s="18">
        <v>1</v>
      </c>
      <c r="E88" s="18">
        <v>1</v>
      </c>
      <c r="F88" s="18">
        <v>0</v>
      </c>
      <c r="G88" s="18">
        <v>2</v>
      </c>
      <c r="H88" s="18">
        <v>1</v>
      </c>
      <c r="I88" s="18">
        <v>0</v>
      </c>
      <c r="J88" s="20">
        <v>2</v>
      </c>
      <c r="K88" s="90">
        <v>9</v>
      </c>
    </row>
    <row r="89" spans="1:13" ht="22.5" x14ac:dyDescent="0.2">
      <c r="A89" s="6" t="s">
        <v>11</v>
      </c>
      <c r="B89" s="18">
        <v>26</v>
      </c>
      <c r="C89" s="18">
        <v>20</v>
      </c>
      <c r="D89" s="18">
        <v>6</v>
      </c>
      <c r="E89" s="18">
        <v>2</v>
      </c>
      <c r="F89" s="19">
        <v>1</v>
      </c>
      <c r="G89" s="26">
        <v>10</v>
      </c>
      <c r="H89" s="18">
        <v>0</v>
      </c>
      <c r="I89" s="18">
        <v>0</v>
      </c>
      <c r="J89" s="18">
        <v>2</v>
      </c>
      <c r="K89" s="90">
        <v>58</v>
      </c>
    </row>
    <row r="90" spans="1:13" ht="15.75" x14ac:dyDescent="0.2">
      <c r="A90" s="10"/>
      <c r="B90" s="12"/>
      <c r="C90" s="11"/>
      <c r="D90" s="11"/>
      <c r="E90" s="111">
        <v>2024</v>
      </c>
      <c r="F90" s="111"/>
      <c r="G90" s="111"/>
      <c r="H90" s="11"/>
      <c r="I90" s="11"/>
      <c r="J90" s="11"/>
      <c r="K90" s="91"/>
    </row>
    <row r="91" spans="1:13" x14ac:dyDescent="0.2">
      <c r="A91" s="9" t="s">
        <v>8</v>
      </c>
      <c r="B91" s="86">
        <f>B93+B94+B95</f>
        <v>130</v>
      </c>
      <c r="C91" s="86">
        <f t="shared" ref="C91:K91" si="12">C93+C94+C95</f>
        <v>119</v>
      </c>
      <c r="D91" s="86">
        <f t="shared" si="12"/>
        <v>32</v>
      </c>
      <c r="E91" s="86">
        <f t="shared" si="12"/>
        <v>14</v>
      </c>
      <c r="F91" s="86">
        <f t="shared" si="12"/>
        <v>4</v>
      </c>
      <c r="G91" s="86">
        <f t="shared" si="12"/>
        <v>27</v>
      </c>
      <c r="H91" s="86">
        <f t="shared" si="12"/>
        <v>15</v>
      </c>
      <c r="I91" s="86">
        <f t="shared" si="12"/>
        <v>0</v>
      </c>
      <c r="J91" s="86">
        <f t="shared" si="12"/>
        <v>31</v>
      </c>
      <c r="K91" s="86">
        <f t="shared" si="12"/>
        <v>249</v>
      </c>
      <c r="M91" s="47"/>
    </row>
    <row r="92" spans="1:13" ht="22.5" x14ac:dyDescent="0.2">
      <c r="A92" s="4" t="s">
        <v>7</v>
      </c>
      <c r="B92" s="22"/>
      <c r="C92" s="23"/>
      <c r="D92" s="83"/>
      <c r="E92" s="82"/>
      <c r="F92" s="83"/>
      <c r="G92" s="83"/>
      <c r="H92" s="83"/>
      <c r="I92" s="83"/>
      <c r="J92" s="83"/>
      <c r="K92" s="84"/>
    </row>
    <row r="93" spans="1:13" x14ac:dyDescent="0.2">
      <c r="A93" s="6" t="s">
        <v>9</v>
      </c>
      <c r="B93" s="87">
        <v>98</v>
      </c>
      <c r="C93" s="81">
        <v>84</v>
      </c>
      <c r="D93" s="81">
        <v>19</v>
      </c>
      <c r="E93" s="80">
        <v>9</v>
      </c>
      <c r="F93" s="79">
        <v>2</v>
      </c>
      <c r="G93" s="79">
        <v>21</v>
      </c>
      <c r="H93" s="79">
        <v>11</v>
      </c>
      <c r="I93" s="78">
        <v>0</v>
      </c>
      <c r="J93" s="79">
        <v>24</v>
      </c>
      <c r="K93" s="93">
        <v>185</v>
      </c>
    </row>
    <row r="94" spans="1:13" ht="33.75" x14ac:dyDescent="0.2">
      <c r="A94" s="6" t="s">
        <v>10</v>
      </c>
      <c r="B94" s="18">
        <v>6</v>
      </c>
      <c r="C94" s="18">
        <v>5</v>
      </c>
      <c r="D94" s="18">
        <v>2</v>
      </c>
      <c r="E94" s="18">
        <v>1</v>
      </c>
      <c r="F94" s="18">
        <v>0</v>
      </c>
      <c r="G94" s="18">
        <v>0</v>
      </c>
      <c r="H94" s="18">
        <v>0</v>
      </c>
      <c r="I94" s="18">
        <v>0</v>
      </c>
      <c r="J94" s="20">
        <v>2</v>
      </c>
      <c r="K94" s="90">
        <v>10</v>
      </c>
    </row>
    <row r="95" spans="1:13" ht="22.5" x14ac:dyDescent="0.2">
      <c r="A95" s="6" t="s">
        <v>11</v>
      </c>
      <c r="B95" s="18">
        <v>26</v>
      </c>
      <c r="C95" s="18">
        <v>30</v>
      </c>
      <c r="D95" s="18">
        <v>11</v>
      </c>
      <c r="E95" s="18">
        <v>4</v>
      </c>
      <c r="F95" s="19">
        <v>2</v>
      </c>
      <c r="G95" s="26">
        <v>6</v>
      </c>
      <c r="H95" s="18">
        <v>4</v>
      </c>
      <c r="I95" s="18">
        <v>0</v>
      </c>
      <c r="J95" s="18">
        <v>5</v>
      </c>
      <c r="K95" s="90">
        <v>54</v>
      </c>
    </row>
    <row r="96" spans="1:13" ht="15.75" x14ac:dyDescent="0.2">
      <c r="A96" s="10"/>
      <c r="B96" s="12"/>
      <c r="C96" s="11"/>
      <c r="D96" s="11"/>
      <c r="E96" s="111">
        <v>2025</v>
      </c>
      <c r="F96" s="111"/>
      <c r="G96" s="111"/>
      <c r="H96" s="11"/>
      <c r="I96" s="11"/>
      <c r="J96" s="11"/>
      <c r="K96" s="91"/>
    </row>
    <row r="97" spans="1:11" x14ac:dyDescent="0.2">
      <c r="A97" s="9" t="s">
        <v>8</v>
      </c>
      <c r="B97" s="86">
        <f>B99+B100+B101</f>
        <v>112</v>
      </c>
      <c r="C97" s="86">
        <f t="shared" ref="C97:K97" si="13">C99+C100+C101</f>
        <v>113</v>
      </c>
      <c r="D97" s="86">
        <f t="shared" si="13"/>
        <v>21</v>
      </c>
      <c r="E97" s="86">
        <v>18</v>
      </c>
      <c r="F97" s="86">
        <v>8</v>
      </c>
      <c r="G97" s="86">
        <f t="shared" si="13"/>
        <v>30</v>
      </c>
      <c r="H97" s="86">
        <f t="shared" si="13"/>
        <v>18</v>
      </c>
      <c r="I97" s="18">
        <v>0</v>
      </c>
      <c r="J97" s="86">
        <f t="shared" si="13"/>
        <v>26</v>
      </c>
      <c r="K97" s="86">
        <f t="shared" si="13"/>
        <v>248</v>
      </c>
    </row>
    <row r="98" spans="1:11" ht="22.5" x14ac:dyDescent="0.2">
      <c r="A98" s="4" t="s">
        <v>7</v>
      </c>
      <c r="B98" s="22"/>
      <c r="C98" s="23"/>
      <c r="D98" s="83"/>
      <c r="E98" s="82"/>
      <c r="F98" s="83"/>
      <c r="G98" s="83"/>
      <c r="H98" s="83"/>
      <c r="I98" s="83"/>
      <c r="J98" s="83"/>
      <c r="K98" s="84"/>
    </row>
    <row r="99" spans="1:11" x14ac:dyDescent="0.2">
      <c r="A99" s="6" t="s">
        <v>9</v>
      </c>
      <c r="B99" s="87">
        <v>88</v>
      </c>
      <c r="C99" s="81">
        <v>82</v>
      </c>
      <c r="D99" s="81">
        <v>14</v>
      </c>
      <c r="E99" s="80">
        <v>14</v>
      </c>
      <c r="F99" s="79">
        <v>8</v>
      </c>
      <c r="G99" s="79">
        <v>23</v>
      </c>
      <c r="H99" s="79">
        <v>14</v>
      </c>
      <c r="I99" s="78">
        <v>0</v>
      </c>
      <c r="J99" s="79">
        <v>17</v>
      </c>
      <c r="K99" s="93">
        <v>191</v>
      </c>
    </row>
    <row r="100" spans="1:11" ht="33.75" x14ac:dyDescent="0.2">
      <c r="A100" s="6" t="s">
        <v>10</v>
      </c>
      <c r="B100" s="18">
        <v>2</v>
      </c>
      <c r="C100" s="18">
        <v>5</v>
      </c>
      <c r="D100" s="18">
        <v>1</v>
      </c>
      <c r="E100" s="18">
        <v>0</v>
      </c>
      <c r="F100" s="18">
        <v>0</v>
      </c>
      <c r="G100" s="18">
        <v>1</v>
      </c>
      <c r="H100" s="18">
        <v>2</v>
      </c>
      <c r="I100" s="18">
        <v>0</v>
      </c>
      <c r="J100" s="20">
        <v>1</v>
      </c>
      <c r="K100" s="90">
        <v>7</v>
      </c>
    </row>
    <row r="101" spans="1:11" ht="22.5" x14ac:dyDescent="0.2">
      <c r="A101" s="6" t="s">
        <v>11</v>
      </c>
      <c r="B101" s="18">
        <v>22</v>
      </c>
      <c r="C101" s="18">
        <v>26</v>
      </c>
      <c r="D101" s="18">
        <v>6</v>
      </c>
      <c r="E101" s="18">
        <v>4</v>
      </c>
      <c r="F101" s="19">
        <v>0</v>
      </c>
      <c r="G101" s="26">
        <v>6</v>
      </c>
      <c r="H101" s="18">
        <v>2</v>
      </c>
      <c r="I101" s="18">
        <v>0</v>
      </c>
      <c r="J101" s="18">
        <v>8</v>
      </c>
      <c r="K101" s="90">
        <v>50</v>
      </c>
    </row>
  </sheetData>
  <mergeCells count="28">
    <mergeCell ref="G8:G11"/>
    <mergeCell ref="F9:F11"/>
    <mergeCell ref="E9:E11"/>
    <mergeCell ref="E96:G96"/>
    <mergeCell ref="E30:G30"/>
    <mergeCell ref="E42:G42"/>
    <mergeCell ref="E78:G78"/>
    <mergeCell ref="E72:G72"/>
    <mergeCell ref="E60:G60"/>
    <mergeCell ref="E66:G66"/>
    <mergeCell ref="E54:G54"/>
    <mergeCell ref="E48:G48"/>
    <mergeCell ref="D8:D11"/>
    <mergeCell ref="E90:G90"/>
    <mergeCell ref="A4:K5"/>
    <mergeCell ref="A6:K6"/>
    <mergeCell ref="K7:K11"/>
    <mergeCell ref="A7:A11"/>
    <mergeCell ref="I8:I9"/>
    <mergeCell ref="B7:B11"/>
    <mergeCell ref="C7:C11"/>
    <mergeCell ref="D7:J7"/>
    <mergeCell ref="E8:F8"/>
    <mergeCell ref="J8:J11"/>
    <mergeCell ref="H8:H9"/>
    <mergeCell ref="E84:G84"/>
    <mergeCell ref="E36:G36"/>
    <mergeCell ref="H10:I11"/>
  </mergeCells>
  <phoneticPr fontId="0" type="noConversion"/>
  <pageMargins left="0.9055118110236221" right="0.78740157480314965" top="0.62992125984251968" bottom="0.78740157480314965" header="0.35433070866141736" footer="0.51181102362204722"/>
  <pageSetup paperSize="9" scale="63" orientation="landscape" r:id="rId1"/>
  <headerFooter alignWithMargins="0"/>
  <rowBreaks count="3" manualBreakCount="3">
    <brk id="29" max="11" man="1"/>
    <brk id="47" max="16383" man="1"/>
    <brk id="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M101"/>
  <sheetViews>
    <sheetView zoomScale="90" zoomScaleNormal="90" zoomScaleSheetLayoutView="70" workbookViewId="0">
      <pane ySplit="11" topLeftCell="A85" activePane="bottomLeft" state="frozen"/>
      <selection activeCell="T73" sqref="T73"/>
      <selection pane="bottomLeft" activeCell="F22" sqref="F22"/>
    </sheetView>
  </sheetViews>
  <sheetFormatPr defaultRowHeight="12.75" x14ac:dyDescent="0.2"/>
  <cols>
    <col min="1" max="1" width="62.7109375" style="3" customWidth="1"/>
    <col min="2" max="10" width="13.28515625" customWidth="1"/>
    <col min="11" max="11" width="13.5703125" customWidth="1"/>
  </cols>
  <sheetData>
    <row r="1" spans="1:11" s="29" customFormat="1" ht="14.25" customHeight="1" x14ac:dyDescent="0.2">
      <c r="A1" s="107" t="s">
        <v>25</v>
      </c>
      <c r="K1" s="76"/>
    </row>
    <row r="2" spans="1:11" s="29" customFormat="1" ht="14.25" customHeight="1" x14ac:dyDescent="0.2">
      <c r="A2" s="107" t="s">
        <v>26</v>
      </c>
      <c r="K2" s="76"/>
    </row>
    <row r="3" spans="1:11" s="29" customFormat="1" ht="13.5" customHeight="1" x14ac:dyDescent="0.2">
      <c r="A3" s="107" t="s">
        <v>27</v>
      </c>
    </row>
    <row r="4" spans="1:11" ht="12.75" customHeight="1" x14ac:dyDescent="0.2">
      <c r="A4" s="112" t="s">
        <v>41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</row>
    <row r="5" spans="1:11" ht="25.5" customHeight="1" x14ac:dyDescent="0.2">
      <c r="A5" s="112"/>
      <c r="B5" s="112"/>
      <c r="C5" s="112"/>
      <c r="D5" s="112"/>
      <c r="E5" s="112"/>
      <c r="F5" s="112"/>
      <c r="G5" s="112"/>
      <c r="H5" s="112"/>
      <c r="I5" s="112"/>
      <c r="J5" s="112"/>
      <c r="K5" s="112"/>
    </row>
    <row r="6" spans="1:11" ht="24" customHeight="1" thickBot="1" x14ac:dyDescent="0.25">
      <c r="A6" s="113" t="s">
        <v>28</v>
      </c>
      <c r="B6" s="113"/>
      <c r="C6" s="113"/>
      <c r="D6" s="113"/>
      <c r="E6" s="113"/>
      <c r="F6" s="113"/>
      <c r="G6" s="113"/>
      <c r="H6" s="113"/>
      <c r="I6" s="113"/>
      <c r="J6" s="113"/>
      <c r="K6" s="113"/>
    </row>
    <row r="7" spans="1:11" ht="13.5" customHeight="1" thickTop="1" x14ac:dyDescent="0.2">
      <c r="A7" s="117" t="s">
        <v>6</v>
      </c>
      <c r="B7" s="120" t="s">
        <v>12</v>
      </c>
      <c r="C7" s="120" t="s">
        <v>13</v>
      </c>
      <c r="D7" s="123" t="s">
        <v>14</v>
      </c>
      <c r="E7" s="123"/>
      <c r="F7" s="123"/>
      <c r="G7" s="123"/>
      <c r="H7" s="123"/>
      <c r="I7" s="123"/>
      <c r="J7" s="123"/>
      <c r="K7" s="114" t="s">
        <v>15</v>
      </c>
    </row>
    <row r="8" spans="1:11" ht="36" customHeight="1" x14ac:dyDescent="0.2">
      <c r="A8" s="118"/>
      <c r="B8" s="121"/>
      <c r="C8" s="121"/>
      <c r="D8" s="109" t="s">
        <v>17</v>
      </c>
      <c r="E8" s="124" t="s">
        <v>18</v>
      </c>
      <c r="F8" s="124"/>
      <c r="G8" s="109" t="s">
        <v>22</v>
      </c>
      <c r="H8" s="109" t="s">
        <v>21</v>
      </c>
      <c r="I8" s="109" t="s">
        <v>24</v>
      </c>
      <c r="J8" s="109" t="s">
        <v>16</v>
      </c>
      <c r="K8" s="115"/>
    </row>
    <row r="9" spans="1:11" ht="42.75" customHeight="1" x14ac:dyDescent="0.2">
      <c r="A9" s="118"/>
      <c r="B9" s="121"/>
      <c r="C9" s="121"/>
      <c r="D9" s="109"/>
      <c r="E9" s="109" t="s">
        <v>19</v>
      </c>
      <c r="F9" s="109" t="s">
        <v>20</v>
      </c>
      <c r="G9" s="109"/>
      <c r="H9" s="109"/>
      <c r="I9" s="109"/>
      <c r="J9" s="109"/>
      <c r="K9" s="115"/>
    </row>
    <row r="10" spans="1:11" ht="12.75" customHeight="1" x14ac:dyDescent="0.2">
      <c r="A10" s="118"/>
      <c r="B10" s="121"/>
      <c r="C10" s="121"/>
      <c r="D10" s="109"/>
      <c r="E10" s="109"/>
      <c r="F10" s="109"/>
      <c r="G10" s="109"/>
      <c r="H10" s="109" t="s">
        <v>23</v>
      </c>
      <c r="I10" s="109"/>
      <c r="J10" s="109"/>
      <c r="K10" s="115"/>
    </row>
    <row r="11" spans="1:11" ht="13.5" thickBot="1" x14ac:dyDescent="0.25">
      <c r="A11" s="119"/>
      <c r="B11" s="122"/>
      <c r="C11" s="122"/>
      <c r="D11" s="110"/>
      <c r="E11" s="110"/>
      <c r="F11" s="110"/>
      <c r="G11" s="110"/>
      <c r="H11" s="110"/>
      <c r="I11" s="110"/>
      <c r="J11" s="110"/>
      <c r="K11" s="116"/>
    </row>
    <row r="12" spans="1:11" ht="16.5" thickTop="1" x14ac:dyDescent="0.2">
      <c r="A12" s="2"/>
      <c r="B12" s="126">
        <v>2011</v>
      </c>
      <c r="C12" s="126"/>
      <c r="D12" s="126"/>
      <c r="E12" s="126"/>
      <c r="F12" s="126"/>
      <c r="G12" s="126"/>
      <c r="H12" s="126"/>
      <c r="I12" s="126"/>
      <c r="J12" s="126"/>
      <c r="K12" s="126"/>
    </row>
    <row r="13" spans="1:11" ht="15" x14ac:dyDescent="0.2">
      <c r="A13" s="8" t="s">
        <v>8</v>
      </c>
      <c r="B13" s="13">
        <f t="shared" ref="B13:K13" si="0">SUM(B14:B17)</f>
        <v>613</v>
      </c>
      <c r="C13" s="13">
        <f t="shared" si="0"/>
        <v>550</v>
      </c>
      <c r="D13" s="13">
        <f t="shared" si="0"/>
        <v>140</v>
      </c>
      <c r="E13" s="13">
        <f>SUM(E14:E17)</f>
        <v>61</v>
      </c>
      <c r="F13" s="13">
        <f t="shared" si="0"/>
        <v>18</v>
      </c>
      <c r="G13" s="13">
        <f t="shared" si="0"/>
        <v>195</v>
      </c>
      <c r="H13" s="13">
        <f t="shared" si="0"/>
        <v>42</v>
      </c>
      <c r="I13" s="13">
        <f t="shared" si="0"/>
        <v>10</v>
      </c>
      <c r="J13" s="13">
        <f>SUM(J14:J17)</f>
        <v>102</v>
      </c>
      <c r="K13" s="13">
        <f t="shared" si="0"/>
        <v>1208</v>
      </c>
    </row>
    <row r="14" spans="1:11" x14ac:dyDescent="0.2">
      <c r="A14" s="5" t="s">
        <v>7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1" x14ac:dyDescent="0.2">
      <c r="A15" s="6" t="s">
        <v>9</v>
      </c>
      <c r="B15" s="14">
        <v>504</v>
      </c>
      <c r="C15" s="14">
        <v>458</v>
      </c>
      <c r="D15" s="14">
        <v>122</v>
      </c>
      <c r="E15" s="14">
        <v>53</v>
      </c>
      <c r="F15" s="14">
        <v>15</v>
      </c>
      <c r="G15" s="14">
        <v>156</v>
      </c>
      <c r="H15" s="14">
        <v>36</v>
      </c>
      <c r="I15" s="14">
        <v>5</v>
      </c>
      <c r="J15" s="14">
        <v>86</v>
      </c>
      <c r="K15" s="14">
        <v>1021</v>
      </c>
    </row>
    <row r="16" spans="1:11" ht="33.75" x14ac:dyDescent="0.2">
      <c r="A16" s="7" t="s">
        <v>10</v>
      </c>
      <c r="B16" s="14">
        <v>54</v>
      </c>
      <c r="C16" s="14">
        <v>46</v>
      </c>
      <c r="D16" s="14">
        <v>9</v>
      </c>
      <c r="E16" s="14">
        <v>6</v>
      </c>
      <c r="F16" s="14">
        <v>3</v>
      </c>
      <c r="G16" s="14">
        <v>16</v>
      </c>
      <c r="H16" s="14">
        <v>3</v>
      </c>
      <c r="I16" s="15">
        <v>2</v>
      </c>
      <c r="J16" s="28">
        <v>10</v>
      </c>
      <c r="K16" s="14">
        <v>88</v>
      </c>
    </row>
    <row r="17" spans="1:11" ht="22.5" x14ac:dyDescent="0.2">
      <c r="A17" s="6" t="s">
        <v>11</v>
      </c>
      <c r="B17" s="14">
        <v>55</v>
      </c>
      <c r="C17" s="14">
        <v>46</v>
      </c>
      <c r="D17" s="14">
        <v>9</v>
      </c>
      <c r="E17" s="14">
        <v>2</v>
      </c>
      <c r="F17" s="14">
        <v>0</v>
      </c>
      <c r="G17" s="14">
        <v>23</v>
      </c>
      <c r="H17" s="14">
        <v>3</v>
      </c>
      <c r="I17" s="16">
        <v>3</v>
      </c>
      <c r="J17" s="16">
        <v>6</v>
      </c>
      <c r="K17" s="16">
        <v>99</v>
      </c>
    </row>
    <row r="18" spans="1:11" ht="15.75" x14ac:dyDescent="0.2">
      <c r="A18" s="2"/>
      <c r="B18" s="125">
        <v>2012</v>
      </c>
      <c r="C18" s="125"/>
      <c r="D18" s="125"/>
      <c r="E18" s="125"/>
      <c r="F18" s="125"/>
      <c r="G18" s="125"/>
      <c r="H18" s="125"/>
      <c r="I18" s="125"/>
      <c r="J18" s="125"/>
      <c r="K18" s="125"/>
    </row>
    <row r="19" spans="1:11" ht="15" x14ac:dyDescent="0.2">
      <c r="A19" s="8" t="s">
        <v>8</v>
      </c>
      <c r="B19" s="13">
        <f t="shared" ref="B19:K19" si="1">SUM(B20:B23)</f>
        <v>746</v>
      </c>
      <c r="C19" s="13">
        <f t="shared" si="1"/>
        <v>537</v>
      </c>
      <c r="D19" s="13">
        <f t="shared" si="1"/>
        <v>148</v>
      </c>
      <c r="E19" s="13">
        <f>SUM(E20:E23)</f>
        <v>33</v>
      </c>
      <c r="F19" s="13">
        <f t="shared" si="1"/>
        <v>5</v>
      </c>
      <c r="G19" s="13">
        <f t="shared" si="1"/>
        <v>187</v>
      </c>
      <c r="H19" s="13">
        <f t="shared" si="1"/>
        <v>63</v>
      </c>
      <c r="I19" s="13">
        <f t="shared" si="1"/>
        <v>13</v>
      </c>
      <c r="J19" s="13">
        <f>SUM(J20:J23)</f>
        <v>93</v>
      </c>
      <c r="K19" s="13">
        <f t="shared" si="1"/>
        <v>1417</v>
      </c>
    </row>
    <row r="20" spans="1:11" x14ac:dyDescent="0.2">
      <c r="A20" s="5" t="s">
        <v>7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pans="1:11" x14ac:dyDescent="0.2">
      <c r="A21" s="6" t="s">
        <v>9</v>
      </c>
      <c r="B21" s="14">
        <v>629</v>
      </c>
      <c r="C21" s="14">
        <v>457</v>
      </c>
      <c r="D21" s="14">
        <v>132</v>
      </c>
      <c r="E21" s="14">
        <v>30</v>
      </c>
      <c r="F21" s="14">
        <v>4</v>
      </c>
      <c r="G21" s="14">
        <v>156</v>
      </c>
      <c r="H21" s="14">
        <v>55</v>
      </c>
      <c r="I21" s="14">
        <v>7</v>
      </c>
      <c r="J21" s="14">
        <v>77</v>
      </c>
      <c r="K21" s="14">
        <v>1193</v>
      </c>
    </row>
    <row r="22" spans="1:11" ht="33.75" x14ac:dyDescent="0.2">
      <c r="A22" s="7" t="s">
        <v>10</v>
      </c>
      <c r="B22" s="14">
        <v>44</v>
      </c>
      <c r="C22" s="14">
        <v>35</v>
      </c>
      <c r="D22" s="14">
        <v>9</v>
      </c>
      <c r="E22" s="14">
        <v>0</v>
      </c>
      <c r="F22" s="14">
        <v>0</v>
      </c>
      <c r="G22" s="14">
        <v>17</v>
      </c>
      <c r="H22" s="14">
        <v>2</v>
      </c>
      <c r="I22" s="15">
        <v>3</v>
      </c>
      <c r="J22" s="28">
        <v>4</v>
      </c>
      <c r="K22" s="14">
        <v>97</v>
      </c>
    </row>
    <row r="23" spans="1:11" ht="22.5" x14ac:dyDescent="0.2">
      <c r="A23" s="6" t="s">
        <v>11</v>
      </c>
      <c r="B23" s="14">
        <v>73</v>
      </c>
      <c r="C23" s="14">
        <v>45</v>
      </c>
      <c r="D23" s="14">
        <v>7</v>
      </c>
      <c r="E23" s="14">
        <v>3</v>
      </c>
      <c r="F23" s="14">
        <v>1</v>
      </c>
      <c r="G23" s="14">
        <v>14</v>
      </c>
      <c r="H23" s="14">
        <v>6</v>
      </c>
      <c r="I23" s="16">
        <v>3</v>
      </c>
      <c r="J23" s="16">
        <v>12</v>
      </c>
      <c r="K23" s="16">
        <v>127</v>
      </c>
    </row>
    <row r="24" spans="1:11" ht="15.75" x14ac:dyDescent="0.2">
      <c r="A24" s="2"/>
      <c r="B24" s="125">
        <v>2013</v>
      </c>
      <c r="C24" s="125"/>
      <c r="D24" s="125"/>
      <c r="E24" s="125"/>
      <c r="F24" s="125"/>
      <c r="G24" s="125"/>
      <c r="H24" s="125"/>
      <c r="I24" s="125"/>
      <c r="J24" s="125"/>
      <c r="K24" s="125"/>
    </row>
    <row r="25" spans="1:11" ht="15" x14ac:dyDescent="0.2">
      <c r="A25" s="8" t="s">
        <v>8</v>
      </c>
      <c r="B25" s="13">
        <f t="shared" ref="B25:K25" si="2">SUM(B26:B29)</f>
        <v>773</v>
      </c>
      <c r="C25" s="13">
        <f t="shared" si="2"/>
        <v>612</v>
      </c>
      <c r="D25" s="13">
        <f t="shared" si="2"/>
        <v>153</v>
      </c>
      <c r="E25" s="13">
        <f t="shared" si="2"/>
        <v>56</v>
      </c>
      <c r="F25" s="13">
        <f t="shared" si="2"/>
        <v>14</v>
      </c>
      <c r="G25" s="13">
        <f t="shared" si="2"/>
        <v>234</v>
      </c>
      <c r="H25" s="13">
        <f t="shared" si="2"/>
        <v>76</v>
      </c>
      <c r="I25" s="13">
        <f t="shared" si="2"/>
        <v>10</v>
      </c>
      <c r="J25" s="13">
        <f t="shared" si="2"/>
        <v>83</v>
      </c>
      <c r="K25" s="13">
        <f t="shared" si="2"/>
        <v>1575</v>
      </c>
    </row>
    <row r="26" spans="1:11" x14ac:dyDescent="0.2">
      <c r="A26" s="5" t="s">
        <v>7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27" spans="1:11" x14ac:dyDescent="0.2">
      <c r="A27" s="6" t="s">
        <v>9</v>
      </c>
      <c r="B27" s="14">
        <v>640</v>
      </c>
      <c r="C27" s="14">
        <v>497</v>
      </c>
      <c r="D27" s="14">
        <v>124</v>
      </c>
      <c r="E27" s="14">
        <v>48</v>
      </c>
      <c r="F27" s="14">
        <v>11</v>
      </c>
      <c r="G27" s="14">
        <v>188</v>
      </c>
      <c r="H27" s="14">
        <v>66</v>
      </c>
      <c r="I27" s="14">
        <v>9</v>
      </c>
      <c r="J27" s="14">
        <v>62</v>
      </c>
      <c r="K27" s="14">
        <v>1332</v>
      </c>
    </row>
    <row r="28" spans="1:11" ht="33.75" x14ac:dyDescent="0.2">
      <c r="A28" s="7" t="s">
        <v>10</v>
      </c>
      <c r="B28" s="14">
        <v>40</v>
      </c>
      <c r="C28" s="14">
        <v>55</v>
      </c>
      <c r="D28" s="14">
        <v>15</v>
      </c>
      <c r="E28" s="14">
        <v>3</v>
      </c>
      <c r="F28" s="14">
        <v>1</v>
      </c>
      <c r="G28" s="14">
        <v>26</v>
      </c>
      <c r="H28" s="14">
        <v>5</v>
      </c>
      <c r="I28" s="14">
        <v>0</v>
      </c>
      <c r="J28" s="28">
        <v>6</v>
      </c>
      <c r="K28" s="14">
        <v>84</v>
      </c>
    </row>
    <row r="29" spans="1:11" ht="22.5" x14ac:dyDescent="0.2">
      <c r="A29" s="6" t="s">
        <v>11</v>
      </c>
      <c r="B29" s="14">
        <v>93</v>
      </c>
      <c r="C29" s="14">
        <v>60</v>
      </c>
      <c r="D29" s="14">
        <v>14</v>
      </c>
      <c r="E29" s="14">
        <v>5</v>
      </c>
      <c r="F29" s="14">
        <v>2</v>
      </c>
      <c r="G29" s="14">
        <v>20</v>
      </c>
      <c r="H29" s="14">
        <v>5</v>
      </c>
      <c r="I29" s="16">
        <v>1</v>
      </c>
      <c r="J29" s="16">
        <v>15</v>
      </c>
      <c r="K29" s="16">
        <v>159</v>
      </c>
    </row>
    <row r="30" spans="1:11" ht="15.75" x14ac:dyDescent="0.2">
      <c r="A30" s="2"/>
      <c r="B30" s="125">
        <v>2014</v>
      </c>
      <c r="C30" s="125"/>
      <c r="D30" s="125"/>
      <c r="E30" s="125"/>
      <c r="F30" s="125"/>
      <c r="G30" s="125"/>
      <c r="H30" s="125"/>
      <c r="I30" s="125"/>
      <c r="J30" s="125"/>
      <c r="K30" s="125"/>
    </row>
    <row r="31" spans="1:11" ht="15" x14ac:dyDescent="0.2">
      <c r="A31" s="8" t="s">
        <v>8</v>
      </c>
      <c r="B31" s="13">
        <f t="shared" ref="B31:K31" si="3">SUM(B32:B35)</f>
        <v>725</v>
      </c>
      <c r="C31" s="13">
        <f t="shared" si="3"/>
        <v>700</v>
      </c>
      <c r="D31" s="13">
        <f t="shared" si="3"/>
        <v>199</v>
      </c>
      <c r="E31" s="13">
        <f t="shared" si="3"/>
        <v>49</v>
      </c>
      <c r="F31" s="13">
        <f t="shared" si="3"/>
        <v>15</v>
      </c>
      <c r="G31" s="13">
        <f t="shared" si="3"/>
        <v>235</v>
      </c>
      <c r="H31" s="13">
        <f t="shared" si="3"/>
        <v>72</v>
      </c>
      <c r="I31" s="13">
        <f t="shared" si="3"/>
        <v>9</v>
      </c>
      <c r="J31" s="13">
        <f t="shared" si="3"/>
        <v>136</v>
      </c>
      <c r="K31" s="13">
        <f t="shared" si="3"/>
        <v>1600</v>
      </c>
    </row>
    <row r="32" spans="1:11" x14ac:dyDescent="0.2">
      <c r="A32" s="5" t="s">
        <v>7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</row>
    <row r="33" spans="1:11" x14ac:dyDescent="0.2">
      <c r="A33" s="6" t="s">
        <v>9</v>
      </c>
      <c r="B33" s="14">
        <v>629</v>
      </c>
      <c r="C33" s="14">
        <v>603</v>
      </c>
      <c r="D33" s="14">
        <v>169</v>
      </c>
      <c r="E33" s="14">
        <v>43</v>
      </c>
      <c r="F33" s="14">
        <v>13</v>
      </c>
      <c r="G33" s="14">
        <v>203</v>
      </c>
      <c r="H33" s="14">
        <v>67</v>
      </c>
      <c r="I33" s="14">
        <v>6</v>
      </c>
      <c r="J33" s="14">
        <v>115</v>
      </c>
      <c r="K33" s="14">
        <v>1358</v>
      </c>
    </row>
    <row r="34" spans="1:11" ht="33.75" x14ac:dyDescent="0.2">
      <c r="A34" s="7" t="s">
        <v>10</v>
      </c>
      <c r="B34" s="14">
        <v>33</v>
      </c>
      <c r="C34" s="14">
        <v>40</v>
      </c>
      <c r="D34" s="14">
        <v>15</v>
      </c>
      <c r="E34" s="14">
        <v>4</v>
      </c>
      <c r="F34" s="14">
        <v>1</v>
      </c>
      <c r="G34" s="14">
        <v>10</v>
      </c>
      <c r="H34" s="14">
        <v>2</v>
      </c>
      <c r="I34" s="14">
        <v>0</v>
      </c>
      <c r="J34" s="28">
        <v>9</v>
      </c>
      <c r="K34" s="14">
        <v>77</v>
      </c>
    </row>
    <row r="35" spans="1:11" ht="22.5" x14ac:dyDescent="0.2">
      <c r="A35" s="6" t="s">
        <v>11</v>
      </c>
      <c r="B35" s="14">
        <v>63</v>
      </c>
      <c r="C35" s="14">
        <v>57</v>
      </c>
      <c r="D35" s="14">
        <v>15</v>
      </c>
      <c r="E35" s="14">
        <v>2</v>
      </c>
      <c r="F35" s="14">
        <v>1</v>
      </c>
      <c r="G35" s="14">
        <v>22</v>
      </c>
      <c r="H35" s="14">
        <v>3</v>
      </c>
      <c r="I35" s="16">
        <v>3</v>
      </c>
      <c r="J35" s="16">
        <v>12</v>
      </c>
      <c r="K35" s="16">
        <v>165</v>
      </c>
    </row>
    <row r="36" spans="1:11" ht="15.75" x14ac:dyDescent="0.2">
      <c r="A36" s="2"/>
      <c r="B36" s="125">
        <v>2015</v>
      </c>
      <c r="C36" s="125"/>
      <c r="D36" s="125"/>
      <c r="E36" s="125"/>
      <c r="F36" s="125"/>
      <c r="G36" s="125"/>
      <c r="H36" s="125"/>
      <c r="I36" s="125"/>
      <c r="J36" s="125"/>
      <c r="K36" s="125"/>
    </row>
    <row r="37" spans="1:11" ht="15" x14ac:dyDescent="0.2">
      <c r="A37" s="8" t="s">
        <v>8</v>
      </c>
      <c r="B37" s="13">
        <f t="shared" ref="B37:K37" si="4">SUM(B38:B41)</f>
        <v>753</v>
      </c>
      <c r="C37" s="13">
        <f t="shared" si="4"/>
        <v>637</v>
      </c>
      <c r="D37" s="13">
        <f t="shared" si="4"/>
        <v>193</v>
      </c>
      <c r="E37" s="13">
        <f t="shared" si="4"/>
        <v>52</v>
      </c>
      <c r="F37" s="13">
        <f t="shared" si="4"/>
        <v>11</v>
      </c>
      <c r="G37" s="13">
        <f t="shared" si="4"/>
        <v>217</v>
      </c>
      <c r="H37" s="13">
        <f t="shared" si="4"/>
        <v>72</v>
      </c>
      <c r="I37" s="13">
        <f t="shared" si="4"/>
        <v>10</v>
      </c>
      <c r="J37" s="13">
        <f t="shared" si="4"/>
        <v>93</v>
      </c>
      <c r="K37" s="13">
        <f t="shared" si="4"/>
        <v>1716</v>
      </c>
    </row>
    <row r="38" spans="1:11" x14ac:dyDescent="0.2">
      <c r="A38" s="5" t="s">
        <v>7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</row>
    <row r="39" spans="1:11" x14ac:dyDescent="0.2">
      <c r="A39" s="6" t="s">
        <v>9</v>
      </c>
      <c r="B39" s="14">
        <v>613</v>
      </c>
      <c r="C39" s="14">
        <v>519</v>
      </c>
      <c r="D39" s="14">
        <v>158</v>
      </c>
      <c r="E39" s="14">
        <v>42</v>
      </c>
      <c r="F39" s="14">
        <v>9</v>
      </c>
      <c r="G39" s="14">
        <v>176</v>
      </c>
      <c r="H39" s="14">
        <v>60</v>
      </c>
      <c r="I39" s="14">
        <v>10</v>
      </c>
      <c r="J39" s="14">
        <v>73</v>
      </c>
      <c r="K39" s="14">
        <v>1452</v>
      </c>
    </row>
    <row r="40" spans="1:11" ht="33.75" x14ac:dyDescent="0.2">
      <c r="A40" s="7" t="s">
        <v>10</v>
      </c>
      <c r="B40" s="14">
        <v>32</v>
      </c>
      <c r="C40" s="14">
        <v>42</v>
      </c>
      <c r="D40" s="14">
        <v>19</v>
      </c>
      <c r="E40" s="14">
        <v>3</v>
      </c>
      <c r="F40" s="14">
        <v>0</v>
      </c>
      <c r="G40" s="14">
        <v>11</v>
      </c>
      <c r="H40" s="14">
        <v>5</v>
      </c>
      <c r="I40" s="14">
        <v>0</v>
      </c>
      <c r="J40" s="28">
        <v>4</v>
      </c>
      <c r="K40" s="14">
        <v>67</v>
      </c>
    </row>
    <row r="41" spans="1:11" ht="22.5" x14ac:dyDescent="0.2">
      <c r="A41" s="6" t="s">
        <v>11</v>
      </c>
      <c r="B41" s="14">
        <v>108</v>
      </c>
      <c r="C41" s="14">
        <v>76</v>
      </c>
      <c r="D41" s="14">
        <v>16</v>
      </c>
      <c r="E41" s="14">
        <v>7</v>
      </c>
      <c r="F41" s="14">
        <v>2</v>
      </c>
      <c r="G41" s="14">
        <v>30</v>
      </c>
      <c r="H41" s="14">
        <v>7</v>
      </c>
      <c r="I41" s="16">
        <v>0</v>
      </c>
      <c r="J41" s="16">
        <v>16</v>
      </c>
      <c r="K41" s="16">
        <v>197</v>
      </c>
    </row>
    <row r="42" spans="1:11" ht="15.75" x14ac:dyDescent="0.2">
      <c r="A42" s="2"/>
      <c r="B42" s="125">
        <v>2016</v>
      </c>
      <c r="C42" s="125"/>
      <c r="D42" s="125"/>
      <c r="E42" s="125"/>
      <c r="F42" s="125"/>
      <c r="G42" s="125"/>
      <c r="H42" s="125"/>
      <c r="I42" s="125"/>
      <c r="J42" s="125"/>
      <c r="K42" s="125"/>
    </row>
    <row r="43" spans="1:11" ht="15" x14ac:dyDescent="0.2">
      <c r="A43" s="8" t="s">
        <v>8</v>
      </c>
      <c r="B43" s="13">
        <f t="shared" ref="B43:K43" si="5">SUM(B44:B47)</f>
        <v>604</v>
      </c>
      <c r="C43" s="13">
        <f t="shared" si="5"/>
        <v>629</v>
      </c>
      <c r="D43" s="13">
        <f t="shared" si="5"/>
        <v>190</v>
      </c>
      <c r="E43" s="13">
        <f t="shared" si="5"/>
        <v>49</v>
      </c>
      <c r="F43" s="13">
        <f t="shared" si="5"/>
        <v>23</v>
      </c>
      <c r="G43" s="13">
        <f t="shared" si="5"/>
        <v>233</v>
      </c>
      <c r="H43" s="13">
        <f t="shared" si="5"/>
        <v>79</v>
      </c>
      <c r="I43" s="13">
        <f t="shared" si="5"/>
        <v>14</v>
      </c>
      <c r="J43" s="13">
        <f t="shared" si="5"/>
        <v>64</v>
      </c>
      <c r="K43" s="13">
        <f t="shared" si="5"/>
        <v>1691</v>
      </c>
    </row>
    <row r="44" spans="1:11" x14ac:dyDescent="0.2">
      <c r="A44" s="5" t="s">
        <v>7</v>
      </c>
      <c r="B44" s="14"/>
      <c r="C44" s="14"/>
      <c r="D44" s="14"/>
      <c r="E44" s="14"/>
      <c r="F44" s="14"/>
      <c r="G44" s="14"/>
      <c r="H44" s="14"/>
      <c r="I44" s="14"/>
      <c r="J44" s="14"/>
      <c r="K44" s="14"/>
    </row>
    <row r="45" spans="1:11" x14ac:dyDescent="0.2">
      <c r="A45" s="6" t="s">
        <v>9</v>
      </c>
      <c r="B45" s="14">
        <v>518</v>
      </c>
      <c r="C45" s="14">
        <v>534</v>
      </c>
      <c r="D45" s="14">
        <v>168</v>
      </c>
      <c r="E45" s="14">
        <v>39</v>
      </c>
      <c r="F45" s="14">
        <v>20</v>
      </c>
      <c r="G45" s="14">
        <v>196</v>
      </c>
      <c r="H45" s="14">
        <v>63</v>
      </c>
      <c r="I45" s="14">
        <v>12</v>
      </c>
      <c r="J45" s="14">
        <v>56</v>
      </c>
      <c r="K45" s="14">
        <v>1436</v>
      </c>
    </row>
    <row r="46" spans="1:11" ht="33.75" x14ac:dyDescent="0.2">
      <c r="A46" s="7" t="s">
        <v>10</v>
      </c>
      <c r="B46" s="14">
        <v>21</v>
      </c>
      <c r="C46" s="14">
        <v>33</v>
      </c>
      <c r="D46" s="14">
        <v>6</v>
      </c>
      <c r="E46" s="14">
        <v>1</v>
      </c>
      <c r="F46" s="14">
        <v>0</v>
      </c>
      <c r="G46" s="14">
        <v>12</v>
      </c>
      <c r="H46" s="14">
        <v>7</v>
      </c>
      <c r="I46" s="14">
        <v>2</v>
      </c>
      <c r="J46" s="28">
        <v>5</v>
      </c>
      <c r="K46" s="14">
        <v>55</v>
      </c>
    </row>
    <row r="47" spans="1:11" ht="22.5" x14ac:dyDescent="0.2">
      <c r="A47" s="6" t="s">
        <v>11</v>
      </c>
      <c r="B47" s="14">
        <v>65</v>
      </c>
      <c r="C47" s="14">
        <v>62</v>
      </c>
      <c r="D47" s="14">
        <v>16</v>
      </c>
      <c r="E47" s="14">
        <v>9</v>
      </c>
      <c r="F47" s="14">
        <v>3</v>
      </c>
      <c r="G47" s="14">
        <v>25</v>
      </c>
      <c r="H47" s="14">
        <v>9</v>
      </c>
      <c r="I47" s="14">
        <v>0</v>
      </c>
      <c r="J47" s="16">
        <v>3</v>
      </c>
      <c r="K47" s="16">
        <v>200</v>
      </c>
    </row>
    <row r="48" spans="1:11" ht="15.75" x14ac:dyDescent="0.2">
      <c r="A48" s="2"/>
      <c r="B48" s="125">
        <v>2017</v>
      </c>
      <c r="C48" s="125"/>
      <c r="D48" s="125"/>
      <c r="E48" s="125"/>
      <c r="F48" s="125"/>
      <c r="G48" s="125"/>
      <c r="H48" s="125"/>
      <c r="I48" s="125"/>
      <c r="J48" s="125"/>
      <c r="K48" s="125"/>
    </row>
    <row r="49" spans="1:11" ht="15" x14ac:dyDescent="0.2">
      <c r="A49" s="8" t="s">
        <v>8</v>
      </c>
      <c r="B49" s="13">
        <f t="shared" ref="B49:K49" si="6">SUM(B51:B53)</f>
        <v>683</v>
      </c>
      <c r="C49" s="13">
        <f t="shared" si="6"/>
        <v>609</v>
      </c>
      <c r="D49" s="13">
        <f t="shared" si="6"/>
        <v>172</v>
      </c>
      <c r="E49" s="13">
        <f t="shared" si="6"/>
        <v>50</v>
      </c>
      <c r="F49" s="13">
        <f t="shared" si="6"/>
        <v>12</v>
      </c>
      <c r="G49" s="13">
        <f t="shared" si="6"/>
        <v>235</v>
      </c>
      <c r="H49" s="13">
        <f t="shared" si="6"/>
        <v>66</v>
      </c>
      <c r="I49" s="13">
        <f t="shared" si="6"/>
        <v>5</v>
      </c>
      <c r="J49" s="13">
        <f t="shared" si="6"/>
        <v>81</v>
      </c>
      <c r="K49" s="13">
        <f t="shared" si="6"/>
        <v>1765</v>
      </c>
    </row>
    <row r="50" spans="1:11" x14ac:dyDescent="0.2">
      <c r="A50" s="5" t="s">
        <v>7</v>
      </c>
    </row>
    <row r="51" spans="1:11" x14ac:dyDescent="0.2">
      <c r="A51" s="6" t="s">
        <v>9</v>
      </c>
      <c r="B51" s="14">
        <v>553</v>
      </c>
      <c r="C51" s="14">
        <v>503</v>
      </c>
      <c r="D51" s="14">
        <v>143</v>
      </c>
      <c r="E51" s="14">
        <v>45</v>
      </c>
      <c r="F51" s="14">
        <v>10</v>
      </c>
      <c r="G51" s="14">
        <v>192</v>
      </c>
      <c r="H51" s="14">
        <v>54</v>
      </c>
      <c r="I51" s="14">
        <v>4</v>
      </c>
      <c r="J51" s="14">
        <v>65</v>
      </c>
      <c r="K51" s="14">
        <v>1486</v>
      </c>
    </row>
    <row r="52" spans="1:11" ht="33.75" x14ac:dyDescent="0.2">
      <c r="A52" s="7" t="s">
        <v>10</v>
      </c>
      <c r="B52" s="14">
        <v>25</v>
      </c>
      <c r="C52" s="14">
        <v>31</v>
      </c>
      <c r="D52" s="14">
        <v>9</v>
      </c>
      <c r="E52" s="14">
        <v>1</v>
      </c>
      <c r="F52" s="14">
        <v>1</v>
      </c>
      <c r="G52" s="14">
        <v>13</v>
      </c>
      <c r="H52" s="14">
        <v>5</v>
      </c>
      <c r="I52" s="14">
        <v>1</v>
      </c>
      <c r="J52" s="14">
        <v>2</v>
      </c>
      <c r="K52" s="14">
        <v>49</v>
      </c>
    </row>
    <row r="53" spans="1:11" ht="22.5" x14ac:dyDescent="0.2">
      <c r="A53" s="6" t="s">
        <v>11</v>
      </c>
      <c r="B53" s="14">
        <v>105</v>
      </c>
      <c r="C53" s="14">
        <v>75</v>
      </c>
      <c r="D53" s="14">
        <v>20</v>
      </c>
      <c r="E53" s="14">
        <v>4</v>
      </c>
      <c r="F53" s="14">
        <v>1</v>
      </c>
      <c r="G53" s="14">
        <v>30</v>
      </c>
      <c r="H53" s="14">
        <v>7</v>
      </c>
      <c r="I53" s="14">
        <v>0</v>
      </c>
      <c r="J53" s="28">
        <v>14</v>
      </c>
      <c r="K53" s="14">
        <v>230</v>
      </c>
    </row>
    <row r="54" spans="1:11" ht="15.75" x14ac:dyDescent="0.2">
      <c r="A54" s="2"/>
      <c r="B54" s="125">
        <v>2018</v>
      </c>
      <c r="C54" s="125"/>
      <c r="D54" s="125"/>
      <c r="E54" s="125"/>
      <c r="F54" s="125"/>
      <c r="G54" s="125"/>
      <c r="H54" s="125"/>
      <c r="I54" s="125"/>
      <c r="J54" s="125"/>
      <c r="K54" s="125"/>
    </row>
    <row r="55" spans="1:11" ht="15" x14ac:dyDescent="0.2">
      <c r="A55" s="8" t="s">
        <v>8</v>
      </c>
      <c r="B55" s="13">
        <f t="shared" ref="B55:K55" si="7">SUM(B57:B59)</f>
        <v>675</v>
      </c>
      <c r="C55" s="13">
        <f t="shared" si="7"/>
        <v>635</v>
      </c>
      <c r="D55" s="13">
        <f t="shared" si="7"/>
        <v>171</v>
      </c>
      <c r="E55" s="13">
        <f t="shared" si="7"/>
        <v>50</v>
      </c>
      <c r="F55" s="13">
        <f t="shared" si="7"/>
        <v>14</v>
      </c>
      <c r="G55" s="13">
        <f t="shared" si="7"/>
        <v>250</v>
      </c>
      <c r="H55" s="13">
        <f t="shared" si="7"/>
        <v>58</v>
      </c>
      <c r="I55" s="13">
        <f t="shared" si="7"/>
        <v>5</v>
      </c>
      <c r="J55" s="13">
        <f t="shared" si="7"/>
        <v>101</v>
      </c>
      <c r="K55" s="13">
        <f t="shared" si="7"/>
        <v>1805</v>
      </c>
    </row>
    <row r="56" spans="1:11" x14ac:dyDescent="0.2">
      <c r="A56" s="5" t="s">
        <v>7</v>
      </c>
    </row>
    <row r="57" spans="1:11" x14ac:dyDescent="0.2">
      <c r="A57" s="6" t="s">
        <v>9</v>
      </c>
      <c r="B57" s="14">
        <v>534</v>
      </c>
      <c r="C57" s="14">
        <v>522</v>
      </c>
      <c r="D57" s="14">
        <v>139</v>
      </c>
      <c r="E57" s="14">
        <v>39</v>
      </c>
      <c r="F57" s="14">
        <v>10</v>
      </c>
      <c r="G57" s="14">
        <v>213</v>
      </c>
      <c r="H57" s="14">
        <v>44</v>
      </c>
      <c r="I57" s="14">
        <v>4</v>
      </c>
      <c r="J57" s="14">
        <v>83</v>
      </c>
      <c r="K57" s="14">
        <v>1498</v>
      </c>
    </row>
    <row r="58" spans="1:11" ht="33.75" x14ac:dyDescent="0.2">
      <c r="A58" s="7" t="s">
        <v>10</v>
      </c>
      <c r="B58" s="14">
        <v>33</v>
      </c>
      <c r="C58" s="14">
        <v>23</v>
      </c>
      <c r="D58" s="14">
        <v>5</v>
      </c>
      <c r="E58" s="14">
        <v>1</v>
      </c>
      <c r="F58" s="14">
        <v>0</v>
      </c>
      <c r="G58" s="14">
        <v>9</v>
      </c>
      <c r="H58" s="14">
        <v>2</v>
      </c>
      <c r="I58" s="14">
        <v>0</v>
      </c>
      <c r="J58" s="14">
        <v>6</v>
      </c>
      <c r="K58" s="14">
        <v>59</v>
      </c>
    </row>
    <row r="59" spans="1:11" ht="22.5" x14ac:dyDescent="0.2">
      <c r="A59" s="6" t="s">
        <v>11</v>
      </c>
      <c r="B59" s="14">
        <v>108</v>
      </c>
      <c r="C59" s="14">
        <v>90</v>
      </c>
      <c r="D59" s="14">
        <v>27</v>
      </c>
      <c r="E59" s="14">
        <v>10</v>
      </c>
      <c r="F59" s="14">
        <v>4</v>
      </c>
      <c r="G59" s="14">
        <v>28</v>
      </c>
      <c r="H59" s="14">
        <v>12</v>
      </c>
      <c r="I59" s="14">
        <v>1</v>
      </c>
      <c r="J59" s="28">
        <v>12</v>
      </c>
      <c r="K59" s="14">
        <v>248</v>
      </c>
    </row>
    <row r="60" spans="1:11" ht="15.75" x14ac:dyDescent="0.2">
      <c r="A60" s="2"/>
      <c r="B60" s="125">
        <v>2019</v>
      </c>
      <c r="C60" s="125"/>
      <c r="D60" s="125"/>
      <c r="E60" s="125"/>
      <c r="F60" s="125"/>
      <c r="G60" s="125"/>
      <c r="H60" s="125"/>
      <c r="I60" s="125"/>
      <c r="J60" s="125"/>
      <c r="K60" s="125"/>
    </row>
    <row r="61" spans="1:11" ht="15" x14ac:dyDescent="0.2">
      <c r="A61" s="8" t="s">
        <v>8</v>
      </c>
      <c r="B61" s="13">
        <f t="shared" ref="B61:K61" si="8">SUM(B63:B65)</f>
        <v>692</v>
      </c>
      <c r="C61" s="13">
        <f t="shared" si="8"/>
        <v>647</v>
      </c>
      <c r="D61" s="13">
        <f t="shared" si="8"/>
        <v>176</v>
      </c>
      <c r="E61" s="13">
        <f t="shared" si="8"/>
        <v>64</v>
      </c>
      <c r="F61" s="13">
        <f t="shared" si="8"/>
        <v>29</v>
      </c>
      <c r="G61" s="13">
        <f t="shared" si="8"/>
        <v>207</v>
      </c>
      <c r="H61" s="13">
        <f t="shared" si="8"/>
        <v>81</v>
      </c>
      <c r="I61" s="13">
        <f t="shared" si="8"/>
        <v>8</v>
      </c>
      <c r="J61" s="13">
        <f t="shared" si="8"/>
        <v>111</v>
      </c>
      <c r="K61" s="13">
        <f t="shared" si="8"/>
        <v>1851</v>
      </c>
    </row>
    <row r="62" spans="1:11" x14ac:dyDescent="0.2">
      <c r="A62" s="5" t="s">
        <v>7</v>
      </c>
    </row>
    <row r="63" spans="1:11" x14ac:dyDescent="0.2">
      <c r="A63" s="6" t="s">
        <v>9</v>
      </c>
      <c r="B63" s="14">
        <v>556</v>
      </c>
      <c r="C63" s="14">
        <v>524</v>
      </c>
      <c r="D63" s="14">
        <v>153</v>
      </c>
      <c r="E63" s="14">
        <v>42</v>
      </c>
      <c r="F63" s="14">
        <v>18</v>
      </c>
      <c r="G63" s="14">
        <v>167</v>
      </c>
      <c r="H63" s="14">
        <v>66</v>
      </c>
      <c r="I63" s="14">
        <v>6</v>
      </c>
      <c r="J63" s="14">
        <v>90</v>
      </c>
      <c r="K63" s="14">
        <v>1531</v>
      </c>
    </row>
    <row r="64" spans="1:11" ht="41.1" customHeight="1" x14ac:dyDescent="0.2">
      <c r="A64" s="7" t="s">
        <v>10</v>
      </c>
      <c r="B64" s="14">
        <v>25</v>
      </c>
      <c r="C64" s="14">
        <v>31</v>
      </c>
      <c r="D64" s="14">
        <v>7</v>
      </c>
      <c r="E64" s="14">
        <v>3</v>
      </c>
      <c r="F64" s="14">
        <v>0</v>
      </c>
      <c r="G64" s="14">
        <v>11</v>
      </c>
      <c r="H64" s="14">
        <v>5</v>
      </c>
      <c r="I64" s="14">
        <v>1</v>
      </c>
      <c r="J64" s="14">
        <v>4</v>
      </c>
      <c r="K64" s="14">
        <v>53</v>
      </c>
    </row>
    <row r="65" spans="1:11" ht="22.5" x14ac:dyDescent="0.2">
      <c r="A65" s="6" t="s">
        <v>11</v>
      </c>
      <c r="B65" s="14">
        <v>111</v>
      </c>
      <c r="C65" s="14">
        <v>92</v>
      </c>
      <c r="D65" s="14">
        <v>16</v>
      </c>
      <c r="E65" s="14">
        <v>19</v>
      </c>
      <c r="F65" s="14">
        <v>11</v>
      </c>
      <c r="G65" s="14">
        <v>29</v>
      </c>
      <c r="H65" s="14">
        <v>10</v>
      </c>
      <c r="I65" s="14">
        <v>1</v>
      </c>
      <c r="J65" s="28">
        <v>17</v>
      </c>
      <c r="K65" s="14">
        <v>267</v>
      </c>
    </row>
    <row r="66" spans="1:11" ht="15.75" x14ac:dyDescent="0.2">
      <c r="A66" s="2"/>
      <c r="B66" s="125">
        <v>2020</v>
      </c>
      <c r="C66" s="125"/>
      <c r="D66" s="125"/>
      <c r="E66" s="125"/>
      <c r="F66" s="125"/>
      <c r="G66" s="125"/>
      <c r="H66" s="125"/>
      <c r="I66" s="125"/>
      <c r="J66" s="125"/>
      <c r="K66" s="125"/>
    </row>
    <row r="67" spans="1:11" ht="15" x14ac:dyDescent="0.2">
      <c r="A67" s="8" t="s">
        <v>8</v>
      </c>
      <c r="B67" s="13">
        <f t="shared" ref="B67:K67" si="9">SUM(B69:B71)</f>
        <v>653</v>
      </c>
      <c r="C67" s="13">
        <f t="shared" si="9"/>
        <v>606</v>
      </c>
      <c r="D67" s="13">
        <f t="shared" si="9"/>
        <v>153</v>
      </c>
      <c r="E67" s="13">
        <f t="shared" si="9"/>
        <v>60</v>
      </c>
      <c r="F67" s="13">
        <f t="shared" si="9"/>
        <v>22</v>
      </c>
      <c r="G67" s="13">
        <f t="shared" si="9"/>
        <v>175</v>
      </c>
      <c r="H67" s="13">
        <f t="shared" si="9"/>
        <v>73</v>
      </c>
      <c r="I67" s="13">
        <f t="shared" si="9"/>
        <v>8</v>
      </c>
      <c r="J67" s="13">
        <f t="shared" si="9"/>
        <v>137</v>
      </c>
      <c r="K67" s="13">
        <f t="shared" si="9"/>
        <v>1898</v>
      </c>
    </row>
    <row r="68" spans="1:11" x14ac:dyDescent="0.2">
      <c r="A68" s="5" t="s">
        <v>7</v>
      </c>
    </row>
    <row r="69" spans="1:11" x14ac:dyDescent="0.2">
      <c r="A69" s="6" t="s">
        <v>9</v>
      </c>
      <c r="B69" s="14">
        <v>532</v>
      </c>
      <c r="C69" s="14">
        <v>509</v>
      </c>
      <c r="D69" s="14">
        <v>136</v>
      </c>
      <c r="E69" s="14">
        <v>47</v>
      </c>
      <c r="F69" s="14">
        <v>17</v>
      </c>
      <c r="G69" s="14">
        <v>148</v>
      </c>
      <c r="H69" s="14">
        <v>57</v>
      </c>
      <c r="I69" s="14">
        <v>6</v>
      </c>
      <c r="J69" s="14">
        <v>115</v>
      </c>
      <c r="K69" s="14">
        <v>1554</v>
      </c>
    </row>
    <row r="70" spans="1:11" ht="33.75" x14ac:dyDescent="0.2">
      <c r="A70" s="7" t="s">
        <v>10</v>
      </c>
      <c r="B70" s="14">
        <v>24</v>
      </c>
      <c r="C70" s="14">
        <v>24</v>
      </c>
      <c r="D70" s="14">
        <v>4</v>
      </c>
      <c r="E70" s="14">
        <v>1</v>
      </c>
      <c r="F70" s="14">
        <v>0</v>
      </c>
      <c r="G70" s="14">
        <v>7</v>
      </c>
      <c r="H70" s="14">
        <v>5</v>
      </c>
      <c r="I70" s="14">
        <v>1</v>
      </c>
      <c r="J70" s="14">
        <v>6</v>
      </c>
      <c r="K70" s="14">
        <v>53</v>
      </c>
    </row>
    <row r="71" spans="1:11" ht="22.5" x14ac:dyDescent="0.2">
      <c r="A71" s="6" t="s">
        <v>11</v>
      </c>
      <c r="B71" s="14">
        <v>97</v>
      </c>
      <c r="C71" s="14">
        <v>73</v>
      </c>
      <c r="D71" s="14">
        <v>13</v>
      </c>
      <c r="E71" s="14">
        <v>12</v>
      </c>
      <c r="F71" s="14">
        <v>5</v>
      </c>
      <c r="G71" s="14">
        <v>20</v>
      </c>
      <c r="H71" s="14">
        <v>11</v>
      </c>
      <c r="I71" s="14">
        <v>1</v>
      </c>
      <c r="J71" s="28">
        <v>16</v>
      </c>
      <c r="K71" s="14">
        <v>291</v>
      </c>
    </row>
    <row r="72" spans="1:11" ht="15.75" x14ac:dyDescent="0.2">
      <c r="A72" s="2"/>
      <c r="B72" s="125">
        <v>2021</v>
      </c>
      <c r="C72" s="125"/>
      <c r="D72" s="125"/>
      <c r="E72" s="125"/>
      <c r="F72" s="125"/>
      <c r="G72" s="125"/>
      <c r="H72" s="125"/>
      <c r="I72" s="125"/>
      <c r="J72" s="125"/>
      <c r="K72" s="125"/>
    </row>
    <row r="73" spans="1:11" ht="15" x14ac:dyDescent="0.2">
      <c r="A73" s="8" t="s">
        <v>8</v>
      </c>
      <c r="B73" s="13">
        <f t="shared" ref="B73:K73" si="10">SUM(B75:B77)</f>
        <v>629</v>
      </c>
      <c r="C73" s="13">
        <f t="shared" si="10"/>
        <v>588</v>
      </c>
      <c r="D73" s="13">
        <f t="shared" si="10"/>
        <v>166</v>
      </c>
      <c r="E73" s="13">
        <f t="shared" si="10"/>
        <v>44</v>
      </c>
      <c r="F73" s="13">
        <f t="shared" si="10"/>
        <v>20</v>
      </c>
      <c r="G73" s="13">
        <f t="shared" si="10"/>
        <v>173</v>
      </c>
      <c r="H73" s="13">
        <f t="shared" si="10"/>
        <v>69</v>
      </c>
      <c r="I73" s="13">
        <f t="shared" si="10"/>
        <v>7</v>
      </c>
      <c r="J73" s="13">
        <f t="shared" si="10"/>
        <v>129</v>
      </c>
      <c r="K73" s="13">
        <f t="shared" si="10"/>
        <v>1938</v>
      </c>
    </row>
    <row r="74" spans="1:11" x14ac:dyDescent="0.2">
      <c r="A74" s="5" t="s">
        <v>7</v>
      </c>
    </row>
    <row r="75" spans="1:11" x14ac:dyDescent="0.2">
      <c r="A75" s="6" t="s">
        <v>9</v>
      </c>
      <c r="B75" s="14">
        <v>487</v>
      </c>
      <c r="C75" s="14">
        <v>487</v>
      </c>
      <c r="D75" s="14">
        <v>142</v>
      </c>
      <c r="E75" s="14">
        <v>34</v>
      </c>
      <c r="F75" s="14">
        <v>15</v>
      </c>
      <c r="G75" s="14">
        <v>147</v>
      </c>
      <c r="H75" s="14">
        <v>54</v>
      </c>
      <c r="I75" s="14">
        <v>7</v>
      </c>
      <c r="J75" s="14">
        <v>103</v>
      </c>
      <c r="K75" s="14">
        <v>1553</v>
      </c>
    </row>
    <row r="76" spans="1:11" ht="33.75" x14ac:dyDescent="0.2">
      <c r="A76" s="7" t="s">
        <v>10</v>
      </c>
      <c r="B76" s="14">
        <v>21</v>
      </c>
      <c r="C76" s="14">
        <v>16</v>
      </c>
      <c r="D76" s="14">
        <v>6</v>
      </c>
      <c r="E76" s="14">
        <v>1</v>
      </c>
      <c r="F76" s="14">
        <v>1</v>
      </c>
      <c r="G76" s="14">
        <v>3</v>
      </c>
      <c r="H76" s="14">
        <v>4</v>
      </c>
      <c r="I76" s="14">
        <v>0</v>
      </c>
      <c r="J76" s="14">
        <v>2</v>
      </c>
      <c r="K76" s="14">
        <v>58</v>
      </c>
    </row>
    <row r="77" spans="1:11" ht="22.5" x14ac:dyDescent="0.2">
      <c r="A77" s="6" t="s">
        <v>11</v>
      </c>
      <c r="B77" s="14">
        <v>121</v>
      </c>
      <c r="C77" s="14">
        <v>85</v>
      </c>
      <c r="D77" s="14">
        <v>18</v>
      </c>
      <c r="E77" s="14">
        <v>9</v>
      </c>
      <c r="F77" s="14">
        <v>4</v>
      </c>
      <c r="G77" s="14">
        <v>23</v>
      </c>
      <c r="H77" s="14">
        <v>11</v>
      </c>
      <c r="I77" s="14">
        <v>0</v>
      </c>
      <c r="J77" s="28">
        <v>24</v>
      </c>
      <c r="K77" s="14">
        <v>327</v>
      </c>
    </row>
    <row r="78" spans="1:11" ht="15.75" x14ac:dyDescent="0.2">
      <c r="A78" s="2"/>
      <c r="B78" s="125">
        <v>2022</v>
      </c>
      <c r="C78" s="125"/>
      <c r="D78" s="125"/>
      <c r="E78" s="125"/>
      <c r="F78" s="125"/>
      <c r="G78" s="125"/>
      <c r="H78" s="125"/>
      <c r="I78" s="125"/>
      <c r="J78" s="125"/>
      <c r="K78" s="125"/>
    </row>
    <row r="79" spans="1:11" ht="15" x14ac:dyDescent="0.2">
      <c r="A79" s="8" t="s">
        <v>8</v>
      </c>
      <c r="B79" s="13">
        <f t="shared" ref="B79:K79" si="11">SUM(B81:B83)</f>
        <v>579</v>
      </c>
      <c r="C79" s="13">
        <f t="shared" si="11"/>
        <v>571</v>
      </c>
      <c r="D79" s="13">
        <f t="shared" si="11"/>
        <v>160</v>
      </c>
      <c r="E79" s="13">
        <f t="shared" si="11"/>
        <v>52</v>
      </c>
      <c r="F79" s="13">
        <f t="shared" si="11"/>
        <v>15</v>
      </c>
      <c r="G79" s="13">
        <f t="shared" si="11"/>
        <v>147</v>
      </c>
      <c r="H79" s="13">
        <f t="shared" si="11"/>
        <v>74</v>
      </c>
      <c r="I79" s="13">
        <f t="shared" si="11"/>
        <v>7</v>
      </c>
      <c r="J79" s="13">
        <f t="shared" si="11"/>
        <v>131</v>
      </c>
      <c r="K79" s="13">
        <f t="shared" si="11"/>
        <v>1946</v>
      </c>
    </row>
    <row r="80" spans="1:11" ht="24.75" customHeight="1" x14ac:dyDescent="0.2">
      <c r="A80" s="5" t="s">
        <v>7</v>
      </c>
    </row>
    <row r="81" spans="1:13" x14ac:dyDescent="0.2">
      <c r="A81" s="6" t="s">
        <v>9</v>
      </c>
      <c r="B81" s="14">
        <v>447</v>
      </c>
      <c r="C81" s="14">
        <v>466</v>
      </c>
      <c r="D81" s="14">
        <v>131</v>
      </c>
      <c r="E81" s="14">
        <v>42</v>
      </c>
      <c r="F81" s="14">
        <v>12</v>
      </c>
      <c r="G81" s="14">
        <v>130</v>
      </c>
      <c r="H81" s="14">
        <v>57</v>
      </c>
      <c r="I81" s="14">
        <v>4</v>
      </c>
      <c r="J81" s="14">
        <v>102</v>
      </c>
      <c r="K81" s="14">
        <v>1534</v>
      </c>
    </row>
    <row r="82" spans="1:13" ht="33.75" x14ac:dyDescent="0.2">
      <c r="A82" s="7" t="s">
        <v>10</v>
      </c>
      <c r="B82" s="14">
        <v>24</v>
      </c>
      <c r="C82" s="14">
        <v>19</v>
      </c>
      <c r="D82" s="14">
        <v>4</v>
      </c>
      <c r="E82" s="14">
        <v>1</v>
      </c>
      <c r="F82" s="14">
        <v>1</v>
      </c>
      <c r="G82" s="14">
        <v>4</v>
      </c>
      <c r="H82" s="14">
        <v>2</v>
      </c>
      <c r="I82" s="14">
        <v>1</v>
      </c>
      <c r="J82" s="14">
        <v>7</v>
      </c>
      <c r="K82" s="14">
        <v>63</v>
      </c>
    </row>
    <row r="83" spans="1:13" ht="22.5" x14ac:dyDescent="0.2">
      <c r="A83" s="6" t="s">
        <v>11</v>
      </c>
      <c r="B83" s="14">
        <v>108</v>
      </c>
      <c r="C83" s="14">
        <v>86</v>
      </c>
      <c r="D83" s="14">
        <v>25</v>
      </c>
      <c r="E83" s="14">
        <v>9</v>
      </c>
      <c r="F83" s="14">
        <v>2</v>
      </c>
      <c r="G83" s="14">
        <v>13</v>
      </c>
      <c r="H83" s="14">
        <v>15</v>
      </c>
      <c r="I83" s="14">
        <v>2</v>
      </c>
      <c r="J83" s="28">
        <v>22</v>
      </c>
      <c r="K83" s="14">
        <v>349</v>
      </c>
    </row>
    <row r="84" spans="1:13" ht="15.75" x14ac:dyDescent="0.2">
      <c r="A84" s="2"/>
      <c r="B84" s="125">
        <v>2023</v>
      </c>
      <c r="C84" s="125"/>
      <c r="D84" s="125"/>
      <c r="E84" s="125"/>
      <c r="F84" s="125"/>
      <c r="G84" s="125"/>
      <c r="H84" s="125"/>
      <c r="I84" s="125"/>
      <c r="J84" s="125"/>
      <c r="K84" s="125"/>
    </row>
    <row r="85" spans="1:13" ht="15" x14ac:dyDescent="0.2">
      <c r="A85" s="8" t="s">
        <v>8</v>
      </c>
      <c r="B85" s="94">
        <v>581</v>
      </c>
      <c r="C85" s="94">
        <v>505</v>
      </c>
      <c r="D85" s="94">
        <v>135</v>
      </c>
      <c r="E85" s="94">
        <v>46</v>
      </c>
      <c r="F85" s="94">
        <v>12</v>
      </c>
      <c r="G85" s="94">
        <v>131</v>
      </c>
      <c r="H85" s="94">
        <v>74</v>
      </c>
      <c r="I85" s="94">
        <v>9</v>
      </c>
      <c r="J85" s="95">
        <v>110</v>
      </c>
      <c r="K85" s="94">
        <v>2022</v>
      </c>
    </row>
    <row r="86" spans="1:13" x14ac:dyDescent="0.2">
      <c r="A86" s="5" t="s">
        <v>7</v>
      </c>
    </row>
    <row r="87" spans="1:13" x14ac:dyDescent="0.2">
      <c r="A87" s="6" t="s">
        <v>9</v>
      </c>
      <c r="B87" s="14">
        <v>428</v>
      </c>
      <c r="C87" s="14">
        <v>399</v>
      </c>
      <c r="D87" s="14">
        <v>114</v>
      </c>
      <c r="E87" s="14">
        <v>36</v>
      </c>
      <c r="F87" s="14">
        <v>8</v>
      </c>
      <c r="G87" s="14">
        <v>107</v>
      </c>
      <c r="H87" s="14">
        <v>54</v>
      </c>
      <c r="I87" s="14">
        <v>7</v>
      </c>
      <c r="J87" s="14">
        <v>81</v>
      </c>
      <c r="K87" s="14">
        <v>1563</v>
      </c>
    </row>
    <row r="88" spans="1:13" ht="33.75" x14ac:dyDescent="0.2">
      <c r="A88" s="7" t="s">
        <v>10</v>
      </c>
      <c r="B88" s="14">
        <v>30</v>
      </c>
      <c r="C88" s="14">
        <v>19</v>
      </c>
      <c r="D88" s="14">
        <v>4</v>
      </c>
      <c r="E88" s="14">
        <v>2</v>
      </c>
      <c r="F88" s="14">
        <v>0</v>
      </c>
      <c r="G88" s="14">
        <v>2</v>
      </c>
      <c r="H88" s="14">
        <v>4</v>
      </c>
      <c r="I88" s="14">
        <v>0</v>
      </c>
      <c r="J88" s="14">
        <v>7</v>
      </c>
      <c r="K88" s="14">
        <v>74</v>
      </c>
    </row>
    <row r="89" spans="1:13" ht="22.5" x14ac:dyDescent="0.2">
      <c r="A89" s="6" t="s">
        <v>11</v>
      </c>
      <c r="B89" s="14">
        <v>123</v>
      </c>
      <c r="C89" s="14">
        <v>87</v>
      </c>
      <c r="D89" s="14">
        <v>17</v>
      </c>
      <c r="E89" s="14">
        <v>8</v>
      </c>
      <c r="F89" s="14">
        <v>4</v>
      </c>
      <c r="G89" s="14">
        <v>22</v>
      </c>
      <c r="H89" s="14">
        <v>16</v>
      </c>
      <c r="I89" s="14">
        <v>2</v>
      </c>
      <c r="J89" s="28">
        <v>22</v>
      </c>
      <c r="K89" s="14">
        <v>385</v>
      </c>
    </row>
    <row r="90" spans="1:13" ht="15.75" x14ac:dyDescent="0.2">
      <c r="A90" s="2"/>
      <c r="B90" s="125">
        <v>2024</v>
      </c>
      <c r="C90" s="125"/>
      <c r="D90" s="125"/>
      <c r="E90" s="125"/>
      <c r="F90" s="125"/>
      <c r="G90" s="125"/>
      <c r="H90" s="125"/>
      <c r="I90" s="125"/>
      <c r="J90" s="125"/>
      <c r="K90" s="125"/>
    </row>
    <row r="91" spans="1:13" ht="15" x14ac:dyDescent="0.2">
      <c r="A91" s="8" t="s">
        <v>8</v>
      </c>
      <c r="B91" s="94">
        <f>B93+B94+B95</f>
        <v>555</v>
      </c>
      <c r="C91" s="94">
        <f t="shared" ref="C91:K91" si="12">C93+C94+C95</f>
        <v>524</v>
      </c>
      <c r="D91" s="94">
        <f t="shared" si="12"/>
        <v>152</v>
      </c>
      <c r="E91" s="94">
        <f t="shared" si="12"/>
        <v>43</v>
      </c>
      <c r="F91" s="94">
        <f t="shared" si="12"/>
        <v>12</v>
      </c>
      <c r="G91" s="94">
        <f t="shared" si="12"/>
        <v>142</v>
      </c>
      <c r="H91" s="94">
        <f t="shared" si="12"/>
        <v>51</v>
      </c>
      <c r="I91" s="94">
        <f t="shared" si="12"/>
        <v>7</v>
      </c>
      <c r="J91" s="94">
        <f t="shared" si="12"/>
        <v>129</v>
      </c>
      <c r="K91" s="94">
        <f t="shared" si="12"/>
        <v>2053</v>
      </c>
      <c r="M91" s="47"/>
    </row>
    <row r="92" spans="1:13" x14ac:dyDescent="0.2">
      <c r="A92" s="5" t="s">
        <v>7</v>
      </c>
    </row>
    <row r="93" spans="1:13" x14ac:dyDescent="0.2">
      <c r="A93" s="6" t="s">
        <v>9</v>
      </c>
      <c r="B93" s="14">
        <v>406</v>
      </c>
      <c r="C93" s="14">
        <v>404</v>
      </c>
      <c r="D93" s="14">
        <v>122</v>
      </c>
      <c r="E93" s="14">
        <v>34</v>
      </c>
      <c r="F93" s="14">
        <v>9</v>
      </c>
      <c r="G93" s="14">
        <v>109</v>
      </c>
      <c r="H93" s="14">
        <v>38</v>
      </c>
      <c r="I93" s="14">
        <v>6</v>
      </c>
      <c r="J93" s="14">
        <v>95</v>
      </c>
      <c r="K93" s="14">
        <v>1565</v>
      </c>
    </row>
    <row r="94" spans="1:13" ht="33.75" x14ac:dyDescent="0.2">
      <c r="A94" s="7" t="s">
        <v>10</v>
      </c>
      <c r="B94" s="14">
        <v>27</v>
      </c>
      <c r="C94" s="14">
        <v>20</v>
      </c>
      <c r="D94" s="14">
        <v>4</v>
      </c>
      <c r="E94" s="14">
        <v>1</v>
      </c>
      <c r="F94" s="14">
        <v>0</v>
      </c>
      <c r="G94" s="14">
        <v>2</v>
      </c>
      <c r="H94" s="14">
        <v>3</v>
      </c>
      <c r="I94" s="14">
        <v>1</v>
      </c>
      <c r="J94" s="14">
        <v>9</v>
      </c>
      <c r="K94" s="14">
        <v>81</v>
      </c>
    </row>
    <row r="95" spans="1:13" ht="22.5" x14ac:dyDescent="0.2">
      <c r="A95" s="6" t="s">
        <v>11</v>
      </c>
      <c r="B95" s="14">
        <v>122</v>
      </c>
      <c r="C95" s="14">
        <v>100</v>
      </c>
      <c r="D95" s="14">
        <v>26</v>
      </c>
      <c r="E95" s="14">
        <v>8</v>
      </c>
      <c r="F95" s="14">
        <v>3</v>
      </c>
      <c r="G95" s="14">
        <v>31</v>
      </c>
      <c r="H95" s="14">
        <v>10</v>
      </c>
      <c r="I95" s="14">
        <v>0</v>
      </c>
      <c r="J95" s="28">
        <v>25</v>
      </c>
      <c r="K95" s="14">
        <v>407</v>
      </c>
    </row>
    <row r="96" spans="1:13" ht="15.75" x14ac:dyDescent="0.2">
      <c r="A96" s="2"/>
      <c r="B96" s="125">
        <v>2025</v>
      </c>
      <c r="C96" s="125"/>
      <c r="D96" s="125"/>
      <c r="E96" s="125"/>
      <c r="F96" s="125"/>
      <c r="G96" s="125"/>
      <c r="H96" s="125"/>
      <c r="I96" s="125"/>
      <c r="J96" s="125"/>
      <c r="K96" s="125"/>
    </row>
    <row r="97" spans="1:11" ht="15" x14ac:dyDescent="0.2">
      <c r="A97" s="8" t="s">
        <v>8</v>
      </c>
      <c r="B97" s="94">
        <v>633</v>
      </c>
      <c r="C97" s="94">
        <v>648</v>
      </c>
      <c r="D97" s="94">
        <v>194</v>
      </c>
      <c r="E97" s="94">
        <v>48</v>
      </c>
      <c r="F97" s="94">
        <v>15</v>
      </c>
      <c r="G97" s="94">
        <v>152</v>
      </c>
      <c r="H97" s="94">
        <v>53</v>
      </c>
      <c r="I97" s="94">
        <v>9</v>
      </c>
      <c r="J97" s="94">
        <v>192</v>
      </c>
      <c r="K97" s="94">
        <v>2039</v>
      </c>
    </row>
    <row r="98" spans="1:11" x14ac:dyDescent="0.2">
      <c r="A98" s="5" t="s">
        <v>7</v>
      </c>
    </row>
    <row r="99" spans="1:11" x14ac:dyDescent="0.2">
      <c r="A99" s="6" t="s">
        <v>9</v>
      </c>
      <c r="B99" s="14">
        <v>461</v>
      </c>
      <c r="C99" s="14">
        <v>486</v>
      </c>
      <c r="D99" s="14">
        <v>159</v>
      </c>
      <c r="E99" s="14">
        <v>34</v>
      </c>
      <c r="F99" s="14">
        <v>10</v>
      </c>
      <c r="G99" s="14">
        <v>115</v>
      </c>
      <c r="H99" s="14">
        <v>32</v>
      </c>
      <c r="I99" s="14">
        <v>7</v>
      </c>
      <c r="J99" s="14">
        <v>139</v>
      </c>
      <c r="K99" s="14">
        <v>1540</v>
      </c>
    </row>
    <row r="100" spans="1:11" ht="33.75" x14ac:dyDescent="0.2">
      <c r="A100" s="7" t="s">
        <v>10</v>
      </c>
      <c r="B100" s="14">
        <v>15</v>
      </c>
      <c r="C100" s="14">
        <v>25</v>
      </c>
      <c r="D100" s="14">
        <v>6</v>
      </c>
      <c r="E100" s="14">
        <v>3</v>
      </c>
      <c r="F100" s="14">
        <v>1</v>
      </c>
      <c r="G100" s="14">
        <v>9</v>
      </c>
      <c r="H100" s="14">
        <v>3</v>
      </c>
      <c r="I100" s="14">
        <v>1</v>
      </c>
      <c r="J100" s="14">
        <v>3</v>
      </c>
      <c r="K100" s="14">
        <v>71</v>
      </c>
    </row>
    <row r="101" spans="1:11" ht="22.5" x14ac:dyDescent="0.2">
      <c r="A101" s="6" t="s">
        <v>11</v>
      </c>
      <c r="B101" s="14">
        <v>157</v>
      </c>
      <c r="C101" s="14">
        <v>137</v>
      </c>
      <c r="D101" s="14">
        <v>29</v>
      </c>
      <c r="E101" s="14">
        <v>11</v>
      </c>
      <c r="F101" s="14">
        <v>4</v>
      </c>
      <c r="G101" s="14">
        <v>28</v>
      </c>
      <c r="H101" s="14">
        <v>18</v>
      </c>
      <c r="I101" s="14">
        <v>1</v>
      </c>
      <c r="J101" s="28">
        <v>50</v>
      </c>
      <c r="K101" s="14">
        <v>428</v>
      </c>
    </row>
  </sheetData>
  <mergeCells count="31">
    <mergeCell ref="B96:K96"/>
    <mergeCell ref="H10:I11"/>
    <mergeCell ref="D7:J7"/>
    <mergeCell ref="J8:J11"/>
    <mergeCell ref="A4:K5"/>
    <mergeCell ref="A6:K6"/>
    <mergeCell ref="A7:A11"/>
    <mergeCell ref="H8:H9"/>
    <mergeCell ref="I8:I9"/>
    <mergeCell ref="K7:K11"/>
    <mergeCell ref="B7:B11"/>
    <mergeCell ref="C7:C11"/>
    <mergeCell ref="D8:D11"/>
    <mergeCell ref="E9:E11"/>
    <mergeCell ref="F9:F11"/>
    <mergeCell ref="B90:K90"/>
    <mergeCell ref="E8:F8"/>
    <mergeCell ref="B24:K24"/>
    <mergeCell ref="B30:K30"/>
    <mergeCell ref="B18:K18"/>
    <mergeCell ref="B72:K72"/>
    <mergeCell ref="B36:K36"/>
    <mergeCell ref="B42:K42"/>
    <mergeCell ref="B54:K54"/>
    <mergeCell ref="B48:K48"/>
    <mergeCell ref="B60:K60"/>
    <mergeCell ref="B66:K66"/>
    <mergeCell ref="B84:K84"/>
    <mergeCell ref="B78:K78"/>
    <mergeCell ref="B12:K12"/>
    <mergeCell ref="G8:G11"/>
  </mergeCells>
  <phoneticPr fontId="0" type="noConversion"/>
  <pageMargins left="0.9055118110236221" right="0.78740157480314965" top="0.62992125984251968" bottom="0.78740157480314965" header="0.35433070866141736" footer="0.51181102362204722"/>
  <pageSetup paperSize="9" scale="63" orientation="landscape" r:id="rId1"/>
  <headerFooter alignWithMargins="0"/>
  <rowBreaks count="4" manualBreakCount="4">
    <brk id="29" max="10" man="1"/>
    <brk id="47" max="10" man="1"/>
    <brk id="65" max="10" man="1"/>
    <brk id="89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K99"/>
  <sheetViews>
    <sheetView zoomScaleNormal="100" zoomScaleSheetLayoutView="70" workbookViewId="0">
      <pane ySplit="9" topLeftCell="A87" activePane="bottomLeft" state="frozen"/>
      <selection activeCell="T73" sqref="T73"/>
      <selection pane="bottomLeft" activeCell="O88" sqref="O88"/>
    </sheetView>
  </sheetViews>
  <sheetFormatPr defaultRowHeight="12.75" x14ac:dyDescent="0.2"/>
  <cols>
    <col min="1" max="1" width="62.5703125" style="3" customWidth="1"/>
    <col min="2" max="2" width="11.7109375" customWidth="1"/>
    <col min="3" max="3" width="12.42578125" customWidth="1"/>
    <col min="4" max="4" width="12.5703125" customWidth="1"/>
    <col min="5" max="9" width="11" customWidth="1"/>
    <col min="10" max="10" width="11.140625" customWidth="1"/>
    <col min="11" max="11" width="13.5703125" customWidth="1"/>
  </cols>
  <sheetData>
    <row r="1" spans="1:11" s="29" customFormat="1" ht="14.25" customHeight="1" x14ac:dyDescent="0.25">
      <c r="A1" s="108" t="s">
        <v>25</v>
      </c>
      <c r="K1" s="76"/>
    </row>
    <row r="2" spans="1:11" s="29" customFormat="1" ht="14.25" customHeight="1" x14ac:dyDescent="0.25">
      <c r="A2" s="108" t="s">
        <v>26</v>
      </c>
      <c r="K2" s="76"/>
    </row>
    <row r="3" spans="1:11" s="29" customFormat="1" ht="13.5" customHeight="1" x14ac:dyDescent="0.25">
      <c r="A3" s="108" t="s">
        <v>27</v>
      </c>
      <c r="I3" s="29" t="s">
        <v>0</v>
      </c>
    </row>
    <row r="4" spans="1:11" ht="21.75" customHeight="1" x14ac:dyDescent="0.2">
      <c r="A4" s="112" t="s">
        <v>41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</row>
    <row r="5" spans="1:11" ht="23.25" customHeight="1" x14ac:dyDescent="0.2">
      <c r="A5" s="112"/>
      <c r="B5" s="112"/>
      <c r="C5" s="112"/>
      <c r="D5" s="112"/>
      <c r="E5" s="112"/>
      <c r="F5" s="112"/>
      <c r="G5" s="112"/>
      <c r="H5" s="112"/>
      <c r="I5" s="112"/>
      <c r="J5" s="112"/>
      <c r="K5" s="112"/>
    </row>
    <row r="6" spans="1:11" ht="24" customHeight="1" thickBot="1" x14ac:dyDescent="0.25">
      <c r="A6" s="113" t="s">
        <v>29</v>
      </c>
      <c r="B6" s="113"/>
      <c r="C6" s="113"/>
      <c r="D6" s="113"/>
      <c r="E6" s="113"/>
      <c r="F6" s="113"/>
      <c r="G6" s="113"/>
      <c r="H6" s="113"/>
      <c r="I6" s="113"/>
      <c r="J6" s="113"/>
      <c r="K6" s="113"/>
    </row>
    <row r="7" spans="1:11" ht="13.5" thickTop="1" x14ac:dyDescent="0.2">
      <c r="A7" s="117" t="s">
        <v>6</v>
      </c>
      <c r="B7" s="120" t="s">
        <v>12</v>
      </c>
      <c r="C7" s="120" t="s">
        <v>13</v>
      </c>
      <c r="D7" s="127" t="s">
        <v>14</v>
      </c>
      <c r="E7" s="127"/>
      <c r="F7" s="127"/>
      <c r="G7" s="127"/>
      <c r="H7" s="127"/>
      <c r="I7" s="127"/>
      <c r="J7" s="27"/>
      <c r="K7" s="130" t="s">
        <v>15</v>
      </c>
    </row>
    <row r="8" spans="1:11" ht="36" customHeight="1" x14ac:dyDescent="0.2">
      <c r="A8" s="118"/>
      <c r="B8" s="121"/>
      <c r="C8" s="121"/>
      <c r="D8" s="128" t="s">
        <v>30</v>
      </c>
      <c r="E8" s="128" t="s">
        <v>18</v>
      </c>
      <c r="F8" s="128"/>
      <c r="G8" s="128" t="s">
        <v>22</v>
      </c>
      <c r="H8" s="128" t="s">
        <v>31</v>
      </c>
      <c r="I8" s="128" t="s">
        <v>24</v>
      </c>
      <c r="J8" s="128" t="s">
        <v>16</v>
      </c>
      <c r="K8" s="131"/>
    </row>
    <row r="9" spans="1:11" ht="74.25" customHeight="1" thickBot="1" x14ac:dyDescent="0.25">
      <c r="A9" s="119"/>
      <c r="B9" s="122"/>
      <c r="C9" s="122"/>
      <c r="D9" s="110"/>
      <c r="E9" s="1" t="s">
        <v>19</v>
      </c>
      <c r="F9" s="1" t="s">
        <v>20</v>
      </c>
      <c r="G9" s="110"/>
      <c r="H9" s="110"/>
      <c r="I9" s="110"/>
      <c r="J9" s="110"/>
      <c r="K9" s="132"/>
    </row>
    <row r="10" spans="1:11" ht="16.5" thickTop="1" x14ac:dyDescent="0.2">
      <c r="A10" s="2"/>
      <c r="B10" s="129">
        <v>2011</v>
      </c>
      <c r="C10" s="129"/>
      <c r="D10" s="129"/>
      <c r="E10" s="129"/>
      <c r="F10" s="129"/>
      <c r="G10" s="129"/>
      <c r="H10" s="129"/>
      <c r="I10" s="129"/>
      <c r="J10" s="129"/>
      <c r="K10" s="129"/>
    </row>
    <row r="11" spans="1:11" ht="15" x14ac:dyDescent="0.2">
      <c r="A11" s="8" t="s">
        <v>8</v>
      </c>
      <c r="B11" s="13">
        <f t="shared" ref="B11:K11" si="0">SUM(B12:B15)</f>
        <v>52</v>
      </c>
      <c r="C11" s="13">
        <f t="shared" si="0"/>
        <v>44</v>
      </c>
      <c r="D11" s="13">
        <f t="shared" si="0"/>
        <v>2</v>
      </c>
      <c r="E11" s="13">
        <f>SUM(E12:E15)</f>
        <v>1</v>
      </c>
      <c r="F11" s="14" t="s">
        <v>2</v>
      </c>
      <c r="G11" s="13">
        <f t="shared" si="0"/>
        <v>49</v>
      </c>
      <c r="H11" s="13">
        <f t="shared" si="0"/>
        <v>10</v>
      </c>
      <c r="I11" s="13">
        <f t="shared" si="0"/>
        <v>2</v>
      </c>
      <c r="J11" s="13">
        <f>SUM(J12:J15)</f>
        <v>2</v>
      </c>
      <c r="K11" s="13">
        <f t="shared" si="0"/>
        <v>16</v>
      </c>
    </row>
    <row r="12" spans="1:11" x14ac:dyDescent="0.2">
      <c r="A12" s="5" t="s">
        <v>7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 spans="1:11" x14ac:dyDescent="0.2">
      <c r="A13" s="6" t="s">
        <v>9</v>
      </c>
      <c r="B13" s="14">
        <v>41</v>
      </c>
      <c r="C13" s="14">
        <v>39</v>
      </c>
      <c r="D13" s="14">
        <v>2</v>
      </c>
      <c r="E13" s="14">
        <v>1</v>
      </c>
      <c r="F13" s="14" t="s">
        <v>2</v>
      </c>
      <c r="G13" s="14">
        <v>24</v>
      </c>
      <c r="H13" s="14">
        <v>8</v>
      </c>
      <c r="I13" s="14">
        <v>2</v>
      </c>
      <c r="J13" s="14">
        <v>2</v>
      </c>
      <c r="K13" s="14">
        <v>10</v>
      </c>
    </row>
    <row r="14" spans="1:11" ht="33.75" x14ac:dyDescent="0.2">
      <c r="A14" s="7" t="s">
        <v>10</v>
      </c>
      <c r="B14" s="14">
        <v>8</v>
      </c>
      <c r="C14" s="14">
        <v>3</v>
      </c>
      <c r="D14" s="14" t="s">
        <v>2</v>
      </c>
      <c r="E14" s="14" t="s">
        <v>2</v>
      </c>
      <c r="F14" s="14" t="s">
        <v>2</v>
      </c>
      <c r="G14" s="14">
        <v>1</v>
      </c>
      <c r="H14" s="14">
        <v>2</v>
      </c>
      <c r="I14" s="15" t="s">
        <v>2</v>
      </c>
      <c r="J14" s="28" t="s">
        <v>2</v>
      </c>
      <c r="K14" s="14">
        <v>5</v>
      </c>
    </row>
    <row r="15" spans="1:11" ht="22.5" x14ac:dyDescent="0.2">
      <c r="A15" s="6" t="s">
        <v>11</v>
      </c>
      <c r="B15" s="14">
        <v>3</v>
      </c>
      <c r="C15" s="14">
        <v>2</v>
      </c>
      <c r="D15" s="14" t="s">
        <v>2</v>
      </c>
      <c r="E15" s="14" t="s">
        <v>2</v>
      </c>
      <c r="F15" s="14" t="s">
        <v>2</v>
      </c>
      <c r="G15" s="14">
        <v>24</v>
      </c>
      <c r="H15" s="14" t="s">
        <v>2</v>
      </c>
      <c r="I15" s="16" t="s">
        <v>2</v>
      </c>
      <c r="J15" s="16" t="s">
        <v>2</v>
      </c>
      <c r="K15" s="16">
        <v>1</v>
      </c>
    </row>
    <row r="16" spans="1:11" ht="15.75" x14ac:dyDescent="0.2">
      <c r="A16" s="2"/>
      <c r="B16" s="125">
        <v>2012</v>
      </c>
      <c r="C16" s="125"/>
      <c r="D16" s="125"/>
      <c r="E16" s="125"/>
      <c r="F16" s="125"/>
      <c r="G16" s="125"/>
      <c r="H16" s="125"/>
      <c r="I16" s="125"/>
      <c r="J16" s="125"/>
      <c r="K16" s="125"/>
    </row>
    <row r="17" spans="1:11" ht="15" x14ac:dyDescent="0.2">
      <c r="A17" s="8" t="s">
        <v>8</v>
      </c>
      <c r="B17" s="13">
        <f t="shared" ref="B17:K17" si="1">SUM(B18:B21)</f>
        <v>73</v>
      </c>
      <c r="C17" s="13">
        <f t="shared" si="1"/>
        <v>66</v>
      </c>
      <c r="D17" s="13">
        <f t="shared" si="1"/>
        <v>3</v>
      </c>
      <c r="E17" s="14" t="s">
        <v>2</v>
      </c>
      <c r="F17" s="14" t="s">
        <v>2</v>
      </c>
      <c r="G17" s="13">
        <f t="shared" si="1"/>
        <v>36</v>
      </c>
      <c r="H17" s="13">
        <f t="shared" si="1"/>
        <v>16</v>
      </c>
      <c r="I17" s="13">
        <f t="shared" si="1"/>
        <v>9</v>
      </c>
      <c r="J17" s="13">
        <f>SUM(J18:J21)</f>
        <v>2</v>
      </c>
      <c r="K17" s="13">
        <f t="shared" si="1"/>
        <v>22</v>
      </c>
    </row>
    <row r="18" spans="1:11" x14ac:dyDescent="0.2">
      <c r="A18" s="5" t="s">
        <v>7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1" x14ac:dyDescent="0.2">
      <c r="A19" s="6" t="s">
        <v>9</v>
      </c>
      <c r="B19" s="14">
        <v>56</v>
      </c>
      <c r="C19" s="14">
        <v>49</v>
      </c>
      <c r="D19" s="14">
        <v>3</v>
      </c>
      <c r="E19" s="14" t="s">
        <v>2</v>
      </c>
      <c r="F19" s="14" t="s">
        <v>2</v>
      </c>
      <c r="G19" s="14">
        <v>23</v>
      </c>
      <c r="H19" s="14">
        <v>14</v>
      </c>
      <c r="I19" s="14">
        <v>9</v>
      </c>
      <c r="J19" s="14" t="s">
        <v>2</v>
      </c>
      <c r="K19" s="14">
        <v>16</v>
      </c>
    </row>
    <row r="20" spans="1:11" ht="33.75" x14ac:dyDescent="0.2">
      <c r="A20" s="7" t="s">
        <v>10</v>
      </c>
      <c r="B20" s="14">
        <v>11</v>
      </c>
      <c r="C20" s="14">
        <v>11</v>
      </c>
      <c r="D20" s="14" t="s">
        <v>2</v>
      </c>
      <c r="E20" s="14" t="s">
        <v>2</v>
      </c>
      <c r="F20" s="14" t="s">
        <v>2</v>
      </c>
      <c r="G20" s="14">
        <v>8</v>
      </c>
      <c r="H20" s="14">
        <v>2</v>
      </c>
      <c r="I20" s="15" t="s">
        <v>2</v>
      </c>
      <c r="J20" s="28">
        <v>1</v>
      </c>
      <c r="K20" s="14">
        <v>5</v>
      </c>
    </row>
    <row r="21" spans="1:11" ht="22.5" x14ac:dyDescent="0.2">
      <c r="A21" s="6" t="s">
        <v>11</v>
      </c>
      <c r="B21" s="14">
        <v>6</v>
      </c>
      <c r="C21" s="14">
        <v>6</v>
      </c>
      <c r="D21" s="14" t="s">
        <v>2</v>
      </c>
      <c r="E21" s="14" t="s">
        <v>2</v>
      </c>
      <c r="F21" s="14" t="s">
        <v>2</v>
      </c>
      <c r="G21" s="14">
        <v>5</v>
      </c>
      <c r="H21" s="14" t="s">
        <v>2</v>
      </c>
      <c r="I21" s="16" t="s">
        <v>2</v>
      </c>
      <c r="J21" s="16">
        <v>1</v>
      </c>
      <c r="K21" s="16">
        <v>1</v>
      </c>
    </row>
    <row r="22" spans="1:11" ht="15.75" x14ac:dyDescent="0.2">
      <c r="A22" s="2"/>
      <c r="B22" s="125">
        <v>2013</v>
      </c>
      <c r="C22" s="125"/>
      <c r="D22" s="125"/>
      <c r="E22" s="125"/>
      <c r="F22" s="125"/>
      <c r="G22" s="125"/>
      <c r="H22" s="125"/>
      <c r="I22" s="125"/>
      <c r="J22" s="125"/>
      <c r="K22" s="125"/>
    </row>
    <row r="23" spans="1:11" ht="15" x14ac:dyDescent="0.2">
      <c r="A23" s="8" t="s">
        <v>8</v>
      </c>
      <c r="B23" s="13">
        <f t="shared" ref="B23:J23" si="2">SUM(B24:B27)</f>
        <v>38</v>
      </c>
      <c r="C23" s="13">
        <f t="shared" si="2"/>
        <v>46</v>
      </c>
      <c r="D23" s="13">
        <f t="shared" si="2"/>
        <v>2</v>
      </c>
      <c r="E23" s="13">
        <f t="shared" si="2"/>
        <v>1</v>
      </c>
      <c r="F23" s="14" t="s">
        <v>2</v>
      </c>
      <c r="G23" s="13">
        <f t="shared" si="2"/>
        <v>31</v>
      </c>
      <c r="H23" s="13">
        <f t="shared" si="2"/>
        <v>10</v>
      </c>
      <c r="I23" s="13">
        <f t="shared" si="2"/>
        <v>1</v>
      </c>
      <c r="J23" s="13">
        <f t="shared" si="2"/>
        <v>1</v>
      </c>
      <c r="K23" s="13">
        <f>SUM(K24:K27)</f>
        <v>14</v>
      </c>
    </row>
    <row r="24" spans="1:11" x14ac:dyDescent="0.2">
      <c r="A24" s="5" t="s">
        <v>7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</row>
    <row r="25" spans="1:11" x14ac:dyDescent="0.2">
      <c r="A25" s="6" t="s">
        <v>9</v>
      </c>
      <c r="B25" s="14">
        <v>29</v>
      </c>
      <c r="C25" s="14">
        <v>33</v>
      </c>
      <c r="D25" s="14">
        <v>1</v>
      </c>
      <c r="E25" s="14">
        <v>1</v>
      </c>
      <c r="F25" s="14" t="s">
        <v>2</v>
      </c>
      <c r="G25" s="14">
        <v>22</v>
      </c>
      <c r="H25" s="14">
        <v>8</v>
      </c>
      <c r="I25" s="14">
        <v>1</v>
      </c>
      <c r="J25" s="14" t="s">
        <v>2</v>
      </c>
      <c r="K25" s="14">
        <v>12</v>
      </c>
    </row>
    <row r="26" spans="1:11" ht="33.75" x14ac:dyDescent="0.2">
      <c r="A26" s="7" t="s">
        <v>10</v>
      </c>
      <c r="B26" s="14">
        <v>4</v>
      </c>
      <c r="C26" s="14">
        <v>8</v>
      </c>
      <c r="D26" s="14">
        <v>1</v>
      </c>
      <c r="E26" s="14" t="s">
        <v>2</v>
      </c>
      <c r="F26" s="14" t="s">
        <v>2</v>
      </c>
      <c r="G26" s="14">
        <v>7</v>
      </c>
      <c r="H26" s="14" t="s">
        <v>2</v>
      </c>
      <c r="I26" s="14" t="s">
        <v>2</v>
      </c>
      <c r="J26" s="28" t="s">
        <v>2</v>
      </c>
      <c r="K26" s="14">
        <v>1</v>
      </c>
    </row>
    <row r="27" spans="1:11" ht="22.5" x14ac:dyDescent="0.2">
      <c r="A27" s="6" t="s">
        <v>11</v>
      </c>
      <c r="B27" s="14">
        <v>5</v>
      </c>
      <c r="C27" s="14">
        <v>5</v>
      </c>
      <c r="D27" s="14" t="s">
        <v>2</v>
      </c>
      <c r="E27" s="14" t="s">
        <v>2</v>
      </c>
      <c r="F27" s="14" t="s">
        <v>2</v>
      </c>
      <c r="G27" s="14">
        <v>2</v>
      </c>
      <c r="H27" s="14">
        <v>2</v>
      </c>
      <c r="I27" s="16" t="s">
        <v>2</v>
      </c>
      <c r="J27" s="16">
        <v>1</v>
      </c>
      <c r="K27" s="16">
        <v>1</v>
      </c>
    </row>
    <row r="28" spans="1:11" ht="15.75" x14ac:dyDescent="0.2">
      <c r="A28" s="2"/>
      <c r="B28" s="125">
        <v>2014</v>
      </c>
      <c r="C28" s="125"/>
      <c r="D28" s="125"/>
      <c r="E28" s="125"/>
      <c r="F28" s="125"/>
      <c r="G28" s="125"/>
      <c r="H28" s="125"/>
      <c r="I28" s="125"/>
      <c r="J28" s="125"/>
      <c r="K28" s="125"/>
    </row>
    <row r="29" spans="1:11" ht="15" x14ac:dyDescent="0.2">
      <c r="A29" s="8" t="s">
        <v>8</v>
      </c>
      <c r="B29" s="13">
        <f t="shared" ref="B29:K29" si="3">SUM(B30:B33)</f>
        <v>51</v>
      </c>
      <c r="C29" s="13">
        <f t="shared" si="3"/>
        <v>46</v>
      </c>
      <c r="D29" s="13">
        <f t="shared" si="3"/>
        <v>2</v>
      </c>
      <c r="E29" s="14" t="s">
        <v>2</v>
      </c>
      <c r="F29" s="14" t="s">
        <v>2</v>
      </c>
      <c r="G29" s="13">
        <f t="shared" si="3"/>
        <v>26</v>
      </c>
      <c r="H29" s="13">
        <f t="shared" si="3"/>
        <v>18</v>
      </c>
      <c r="I29" s="14" t="s">
        <v>2</v>
      </c>
      <c r="J29" s="14" t="s">
        <v>2</v>
      </c>
      <c r="K29" s="13">
        <f t="shared" si="3"/>
        <v>19</v>
      </c>
    </row>
    <row r="30" spans="1:11" x14ac:dyDescent="0.2">
      <c r="A30" s="5" t="s">
        <v>7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</row>
    <row r="31" spans="1:11" x14ac:dyDescent="0.2">
      <c r="A31" s="6" t="s">
        <v>9</v>
      </c>
      <c r="B31" s="14">
        <v>42</v>
      </c>
      <c r="C31" s="14">
        <v>37</v>
      </c>
      <c r="D31" s="14">
        <v>1</v>
      </c>
      <c r="E31" s="14" t="s">
        <v>2</v>
      </c>
      <c r="F31" s="14" t="s">
        <v>2</v>
      </c>
      <c r="G31" s="14">
        <v>22</v>
      </c>
      <c r="H31" s="14">
        <v>14</v>
      </c>
      <c r="I31" s="14" t="s">
        <v>2</v>
      </c>
      <c r="J31" s="14" t="s">
        <v>2</v>
      </c>
      <c r="K31" s="14">
        <v>17</v>
      </c>
    </row>
    <row r="32" spans="1:11" ht="33.75" x14ac:dyDescent="0.2">
      <c r="A32" s="7" t="s">
        <v>10</v>
      </c>
      <c r="B32" s="14">
        <v>4</v>
      </c>
      <c r="C32" s="14">
        <v>5</v>
      </c>
      <c r="D32" s="14">
        <v>1</v>
      </c>
      <c r="E32" s="14" t="s">
        <v>2</v>
      </c>
      <c r="F32" s="14" t="s">
        <v>2</v>
      </c>
      <c r="G32" s="14">
        <v>4</v>
      </c>
      <c r="H32" s="14" t="s">
        <v>2</v>
      </c>
      <c r="I32" s="14" t="s">
        <v>2</v>
      </c>
      <c r="J32" s="28" t="s">
        <v>2</v>
      </c>
      <c r="K32" s="14" t="s">
        <v>4</v>
      </c>
    </row>
    <row r="33" spans="1:11" ht="22.5" x14ac:dyDescent="0.2">
      <c r="A33" s="6" t="s">
        <v>11</v>
      </c>
      <c r="B33" s="14">
        <v>5</v>
      </c>
      <c r="C33" s="14">
        <v>4</v>
      </c>
      <c r="D33" s="14" t="s">
        <v>2</v>
      </c>
      <c r="E33" s="14" t="s">
        <v>2</v>
      </c>
      <c r="F33" s="14" t="s">
        <v>2</v>
      </c>
      <c r="G33" s="14" t="s">
        <v>2</v>
      </c>
      <c r="H33" s="14">
        <v>4</v>
      </c>
      <c r="I33" s="16" t="s">
        <v>2</v>
      </c>
      <c r="J33" s="16" t="s">
        <v>2</v>
      </c>
      <c r="K33" s="16">
        <v>2</v>
      </c>
    </row>
    <row r="34" spans="1:11" ht="15.75" x14ac:dyDescent="0.2">
      <c r="A34" s="2"/>
      <c r="B34" s="125">
        <v>2015</v>
      </c>
      <c r="C34" s="125"/>
      <c r="D34" s="125"/>
      <c r="E34" s="125"/>
      <c r="F34" s="125"/>
      <c r="G34" s="125"/>
      <c r="H34" s="125"/>
      <c r="I34" s="125"/>
      <c r="J34" s="125"/>
      <c r="K34" s="125"/>
    </row>
    <row r="35" spans="1:11" ht="15" x14ac:dyDescent="0.2">
      <c r="A35" s="8" t="s">
        <v>8</v>
      </c>
      <c r="B35" s="13">
        <f t="shared" ref="B35:K35" si="4">SUM(B36:B39)</f>
        <v>45</v>
      </c>
      <c r="C35" s="13">
        <f t="shared" si="4"/>
        <v>51</v>
      </c>
      <c r="D35" s="13">
        <f t="shared" si="4"/>
        <v>2</v>
      </c>
      <c r="E35" s="14" t="s">
        <v>2</v>
      </c>
      <c r="F35" s="14" t="s">
        <v>2</v>
      </c>
      <c r="G35" s="13">
        <f t="shared" si="4"/>
        <v>35</v>
      </c>
      <c r="H35" s="13">
        <f t="shared" si="4"/>
        <v>13</v>
      </c>
      <c r="I35" s="14" t="s">
        <v>2</v>
      </c>
      <c r="J35" s="13">
        <f t="shared" si="4"/>
        <v>1</v>
      </c>
      <c r="K35" s="13">
        <f t="shared" si="4"/>
        <v>13</v>
      </c>
    </row>
    <row r="36" spans="1:11" x14ac:dyDescent="0.2">
      <c r="A36" s="5" t="s">
        <v>7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</row>
    <row r="37" spans="1:11" x14ac:dyDescent="0.2">
      <c r="A37" s="6" t="s">
        <v>9</v>
      </c>
      <c r="B37" s="14">
        <v>31</v>
      </c>
      <c r="C37" s="14">
        <v>38</v>
      </c>
      <c r="D37" s="14">
        <v>2</v>
      </c>
      <c r="E37" s="14" t="s">
        <v>2</v>
      </c>
      <c r="F37" s="14" t="s">
        <v>2</v>
      </c>
      <c r="G37" s="14">
        <v>23</v>
      </c>
      <c r="H37" s="14">
        <v>12</v>
      </c>
      <c r="I37" s="14" t="s">
        <v>2</v>
      </c>
      <c r="J37" s="14">
        <v>1</v>
      </c>
      <c r="K37" s="14">
        <v>10</v>
      </c>
    </row>
    <row r="38" spans="1:11" ht="33.75" x14ac:dyDescent="0.2">
      <c r="A38" s="7" t="s">
        <v>10</v>
      </c>
      <c r="B38" s="14">
        <v>7</v>
      </c>
      <c r="C38" s="14">
        <v>6</v>
      </c>
      <c r="D38" s="14" t="s">
        <v>2</v>
      </c>
      <c r="E38" s="14" t="s">
        <v>2</v>
      </c>
      <c r="F38" s="14" t="s">
        <v>2</v>
      </c>
      <c r="G38" s="14">
        <v>5</v>
      </c>
      <c r="H38" s="14">
        <v>1</v>
      </c>
      <c r="I38" s="14" t="s">
        <v>2</v>
      </c>
      <c r="J38" s="28" t="s">
        <v>2</v>
      </c>
      <c r="K38" s="14">
        <v>1</v>
      </c>
    </row>
    <row r="39" spans="1:11" ht="22.5" x14ac:dyDescent="0.2">
      <c r="A39" s="6" t="s">
        <v>11</v>
      </c>
      <c r="B39" s="14">
        <v>7</v>
      </c>
      <c r="C39" s="14">
        <v>7</v>
      </c>
      <c r="D39" s="14" t="s">
        <v>2</v>
      </c>
      <c r="E39" s="14" t="s">
        <v>2</v>
      </c>
      <c r="F39" s="14" t="s">
        <v>2</v>
      </c>
      <c r="G39" s="14">
        <v>7</v>
      </c>
      <c r="H39" s="14" t="s">
        <v>2</v>
      </c>
      <c r="I39" s="16" t="s">
        <v>2</v>
      </c>
      <c r="J39" s="16" t="s">
        <v>2</v>
      </c>
      <c r="K39" s="16">
        <v>2</v>
      </c>
    </row>
    <row r="40" spans="1:11" ht="15.75" x14ac:dyDescent="0.2">
      <c r="A40" s="2"/>
      <c r="B40" s="125">
        <v>2016</v>
      </c>
      <c r="C40" s="125"/>
      <c r="D40" s="125"/>
      <c r="E40" s="125"/>
      <c r="F40" s="125"/>
      <c r="G40" s="125"/>
      <c r="H40" s="125"/>
      <c r="I40" s="125"/>
      <c r="J40" s="125"/>
      <c r="K40" s="125"/>
    </row>
    <row r="41" spans="1:11" ht="15" x14ac:dyDescent="0.2">
      <c r="A41" s="8" t="s">
        <v>8</v>
      </c>
      <c r="B41" s="13">
        <f t="shared" ref="B41:K41" si="5">SUM(B42:B45)</f>
        <v>47</v>
      </c>
      <c r="C41" s="13">
        <f t="shared" si="5"/>
        <v>40</v>
      </c>
      <c r="D41" s="13">
        <f t="shared" si="5"/>
        <v>3</v>
      </c>
      <c r="E41" s="13">
        <f t="shared" si="5"/>
        <v>1</v>
      </c>
      <c r="F41" s="14" t="s">
        <v>2</v>
      </c>
      <c r="G41" s="13">
        <f t="shared" si="5"/>
        <v>24</v>
      </c>
      <c r="H41" s="13">
        <f t="shared" si="5"/>
        <v>12</v>
      </c>
      <c r="I41" s="14" t="s">
        <v>2</v>
      </c>
      <c r="J41" s="14" t="s">
        <v>2</v>
      </c>
      <c r="K41" s="13">
        <f t="shared" si="5"/>
        <v>20</v>
      </c>
    </row>
    <row r="42" spans="1:11" x14ac:dyDescent="0.2">
      <c r="A42" s="5" t="s">
        <v>7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</row>
    <row r="43" spans="1:11" x14ac:dyDescent="0.2">
      <c r="A43" s="6" t="s">
        <v>9</v>
      </c>
      <c r="B43" s="14">
        <v>33</v>
      </c>
      <c r="C43" s="14">
        <v>31</v>
      </c>
      <c r="D43" s="14">
        <v>2</v>
      </c>
      <c r="E43" s="14">
        <v>1</v>
      </c>
      <c r="F43" s="14" t="s">
        <v>2</v>
      </c>
      <c r="G43" s="14">
        <v>21</v>
      </c>
      <c r="H43" s="14">
        <v>7</v>
      </c>
      <c r="I43" s="14" t="s">
        <v>2</v>
      </c>
      <c r="J43" s="14" t="s">
        <v>2</v>
      </c>
      <c r="K43" s="14">
        <v>12</v>
      </c>
    </row>
    <row r="44" spans="1:11" ht="33.75" x14ac:dyDescent="0.2">
      <c r="A44" s="7" t="s">
        <v>10</v>
      </c>
      <c r="B44" s="14">
        <v>5</v>
      </c>
      <c r="C44" s="14">
        <v>3</v>
      </c>
      <c r="D44" s="14" t="s">
        <v>2</v>
      </c>
      <c r="E44" s="14" t="s">
        <v>2</v>
      </c>
      <c r="F44" s="14" t="s">
        <v>2</v>
      </c>
      <c r="G44" s="14">
        <v>2</v>
      </c>
      <c r="H44" s="14">
        <v>1</v>
      </c>
      <c r="I44" s="14" t="s">
        <v>2</v>
      </c>
      <c r="J44" s="14" t="s">
        <v>2</v>
      </c>
      <c r="K44" s="14">
        <v>3</v>
      </c>
    </row>
    <row r="45" spans="1:11" ht="22.5" x14ac:dyDescent="0.2">
      <c r="A45" s="6" t="s">
        <v>11</v>
      </c>
      <c r="B45" s="14">
        <v>9</v>
      </c>
      <c r="C45" s="14">
        <v>6</v>
      </c>
      <c r="D45" s="14">
        <v>1</v>
      </c>
      <c r="E45" s="14" t="s">
        <v>2</v>
      </c>
      <c r="F45" s="14" t="s">
        <v>2</v>
      </c>
      <c r="G45" s="14">
        <v>1</v>
      </c>
      <c r="H45" s="14">
        <v>4</v>
      </c>
      <c r="I45" s="14" t="s">
        <v>2</v>
      </c>
      <c r="J45" s="14" t="s">
        <v>2</v>
      </c>
      <c r="K45" s="16">
        <v>5</v>
      </c>
    </row>
    <row r="46" spans="1:11" ht="15.75" x14ac:dyDescent="0.2">
      <c r="A46" s="2"/>
      <c r="B46" s="125">
        <v>2017</v>
      </c>
      <c r="C46" s="125"/>
      <c r="D46" s="125"/>
      <c r="E46" s="125"/>
      <c r="F46" s="125"/>
      <c r="G46" s="125"/>
      <c r="H46" s="125"/>
      <c r="I46" s="125"/>
      <c r="J46" s="125"/>
      <c r="K46" s="125"/>
    </row>
    <row r="47" spans="1:11" ht="15" x14ac:dyDescent="0.2">
      <c r="A47" s="8" t="s">
        <v>8</v>
      </c>
      <c r="B47" s="13">
        <f t="shared" ref="B47:K47" si="6">SUM(B48:B51)</f>
        <v>42</v>
      </c>
      <c r="C47" s="13">
        <f t="shared" si="6"/>
        <v>44</v>
      </c>
      <c r="D47" s="13">
        <f t="shared" si="6"/>
        <v>2</v>
      </c>
      <c r="E47" s="14" t="s">
        <v>2</v>
      </c>
      <c r="F47" s="14" t="s">
        <v>2</v>
      </c>
      <c r="G47" s="13">
        <f t="shared" si="6"/>
        <v>31</v>
      </c>
      <c r="H47" s="13">
        <f t="shared" si="6"/>
        <v>11</v>
      </c>
      <c r="I47" s="14" t="s">
        <v>2</v>
      </c>
      <c r="J47" s="14" t="s">
        <v>2</v>
      </c>
      <c r="K47" s="13">
        <f t="shared" si="6"/>
        <v>18</v>
      </c>
    </row>
    <row r="48" spans="1:11" x14ac:dyDescent="0.2">
      <c r="A48" s="5" t="s">
        <v>7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</row>
    <row r="49" spans="1:11" x14ac:dyDescent="0.2">
      <c r="A49" s="6" t="s">
        <v>9</v>
      </c>
      <c r="B49" s="14">
        <v>33</v>
      </c>
      <c r="C49" s="14">
        <v>32</v>
      </c>
      <c r="D49" s="14">
        <v>1</v>
      </c>
      <c r="E49" s="14" t="s">
        <v>2</v>
      </c>
      <c r="F49" s="14" t="s">
        <v>2</v>
      </c>
      <c r="G49" s="14">
        <v>23</v>
      </c>
      <c r="H49" s="14">
        <v>8</v>
      </c>
      <c r="I49" s="14" t="s">
        <v>2</v>
      </c>
      <c r="J49" s="14" t="s">
        <v>2</v>
      </c>
      <c r="K49" s="14">
        <v>13</v>
      </c>
    </row>
    <row r="50" spans="1:11" ht="33.75" x14ac:dyDescent="0.2">
      <c r="A50" s="7" t="s">
        <v>10</v>
      </c>
      <c r="B50" s="14">
        <v>2</v>
      </c>
      <c r="C50" s="14">
        <v>3</v>
      </c>
      <c r="D50" s="14" t="s">
        <v>2</v>
      </c>
      <c r="E50" s="14" t="s">
        <v>2</v>
      </c>
      <c r="F50" s="14" t="s">
        <v>2</v>
      </c>
      <c r="G50" s="14">
        <v>3</v>
      </c>
      <c r="H50" s="14" t="s">
        <v>2</v>
      </c>
      <c r="I50" s="14" t="s">
        <v>2</v>
      </c>
      <c r="J50" s="14" t="s">
        <v>2</v>
      </c>
      <c r="K50" s="14">
        <v>2</v>
      </c>
    </row>
    <row r="51" spans="1:11" ht="22.5" x14ac:dyDescent="0.2">
      <c r="A51" s="6" t="s">
        <v>11</v>
      </c>
      <c r="B51" s="14">
        <v>7</v>
      </c>
      <c r="C51" s="14">
        <v>9</v>
      </c>
      <c r="D51" s="14">
        <v>1</v>
      </c>
      <c r="E51" s="14" t="s">
        <v>2</v>
      </c>
      <c r="F51" s="14" t="s">
        <v>2</v>
      </c>
      <c r="G51" s="14">
        <v>5</v>
      </c>
      <c r="H51" s="14">
        <v>3</v>
      </c>
      <c r="I51" s="14" t="s">
        <v>2</v>
      </c>
      <c r="J51" s="14" t="s">
        <v>2</v>
      </c>
      <c r="K51" s="16">
        <v>3</v>
      </c>
    </row>
    <row r="52" spans="1:11" ht="15.75" x14ac:dyDescent="0.2">
      <c r="A52" s="2"/>
      <c r="B52" s="125">
        <v>2018</v>
      </c>
      <c r="C52" s="125"/>
      <c r="D52" s="125"/>
      <c r="E52" s="125"/>
      <c r="F52" s="125"/>
      <c r="G52" s="125"/>
      <c r="H52" s="125"/>
      <c r="I52" s="125"/>
      <c r="J52" s="125"/>
      <c r="K52" s="125"/>
    </row>
    <row r="53" spans="1:11" ht="15" x14ac:dyDescent="0.2">
      <c r="A53" s="8" t="s">
        <v>8</v>
      </c>
      <c r="B53" s="13">
        <f t="shared" ref="B53:D53" si="7">SUM(B54:B57)</f>
        <v>38</v>
      </c>
      <c r="C53" s="13">
        <f t="shared" si="7"/>
        <v>43</v>
      </c>
      <c r="D53" s="13">
        <f t="shared" si="7"/>
        <v>3</v>
      </c>
      <c r="E53" s="14" t="s">
        <v>2</v>
      </c>
      <c r="F53" s="14" t="s">
        <v>2</v>
      </c>
      <c r="G53" s="13">
        <f t="shared" ref="G53:H53" si="8">SUM(G54:G57)</f>
        <v>26</v>
      </c>
      <c r="H53" s="13">
        <f t="shared" si="8"/>
        <v>12</v>
      </c>
      <c r="I53" s="14" t="s">
        <v>2</v>
      </c>
      <c r="J53" s="14" t="s">
        <v>2</v>
      </c>
      <c r="K53" s="13">
        <f t="shared" ref="K53" si="9">SUM(K54:K57)</f>
        <v>13</v>
      </c>
    </row>
    <row r="54" spans="1:11" x14ac:dyDescent="0.2">
      <c r="A54" s="5" t="s">
        <v>7</v>
      </c>
      <c r="B54" s="14"/>
      <c r="C54" s="14"/>
      <c r="D54" s="14"/>
      <c r="E54" s="14"/>
      <c r="F54" s="14"/>
      <c r="G54" s="14"/>
      <c r="H54" s="14"/>
      <c r="I54" s="14"/>
      <c r="J54" s="14"/>
      <c r="K54" s="14"/>
    </row>
    <row r="55" spans="1:11" x14ac:dyDescent="0.2">
      <c r="A55" s="6" t="s">
        <v>9</v>
      </c>
      <c r="B55" s="14">
        <v>28</v>
      </c>
      <c r="C55" s="14">
        <v>31</v>
      </c>
      <c r="D55" s="14">
        <v>2</v>
      </c>
      <c r="E55" s="14" t="s">
        <v>4</v>
      </c>
      <c r="F55" s="14" t="s">
        <v>4</v>
      </c>
      <c r="G55" s="14">
        <v>17</v>
      </c>
      <c r="H55" s="14">
        <v>10</v>
      </c>
      <c r="I55" s="14">
        <v>1</v>
      </c>
      <c r="J55" s="14">
        <v>1</v>
      </c>
      <c r="K55" s="14">
        <v>10</v>
      </c>
    </row>
    <row r="56" spans="1:11" ht="33.75" x14ac:dyDescent="0.2">
      <c r="A56" s="7" t="s">
        <v>10</v>
      </c>
      <c r="B56" s="14">
        <v>1</v>
      </c>
      <c r="C56" s="14">
        <v>3</v>
      </c>
      <c r="D56" s="14">
        <v>1</v>
      </c>
      <c r="E56" s="14" t="s">
        <v>4</v>
      </c>
      <c r="F56" s="14" t="s">
        <v>4</v>
      </c>
      <c r="G56" s="14">
        <v>2</v>
      </c>
      <c r="H56" s="14" t="s">
        <v>4</v>
      </c>
      <c r="I56" s="14" t="s">
        <v>4</v>
      </c>
      <c r="J56" s="14" t="s">
        <v>4</v>
      </c>
      <c r="K56" s="14" t="s">
        <v>4</v>
      </c>
    </row>
    <row r="57" spans="1:11" ht="22.5" x14ac:dyDescent="0.2">
      <c r="A57" s="6" t="s">
        <v>11</v>
      </c>
      <c r="B57" s="14">
        <v>9</v>
      </c>
      <c r="C57" s="14">
        <v>9</v>
      </c>
      <c r="D57" s="14" t="s">
        <v>4</v>
      </c>
      <c r="E57" s="14" t="s">
        <v>4</v>
      </c>
      <c r="F57" s="14" t="s">
        <v>4</v>
      </c>
      <c r="G57" s="14">
        <v>7</v>
      </c>
      <c r="H57" s="14">
        <v>2</v>
      </c>
      <c r="I57" s="14" t="s">
        <v>4</v>
      </c>
      <c r="J57" s="14" t="s">
        <v>4</v>
      </c>
      <c r="K57" s="16">
        <v>3</v>
      </c>
    </row>
    <row r="58" spans="1:11" ht="15.75" x14ac:dyDescent="0.2">
      <c r="A58" s="2"/>
      <c r="B58" s="125">
        <v>2019</v>
      </c>
      <c r="C58" s="125"/>
      <c r="D58" s="125"/>
      <c r="E58" s="125"/>
      <c r="F58" s="125"/>
      <c r="G58" s="125"/>
      <c r="H58" s="125"/>
      <c r="I58" s="125"/>
      <c r="J58" s="125"/>
      <c r="K58" s="125"/>
    </row>
    <row r="59" spans="1:11" ht="15" x14ac:dyDescent="0.2">
      <c r="A59" s="8" t="s">
        <v>8</v>
      </c>
      <c r="B59" s="13">
        <f t="shared" ref="B59:D59" si="10">SUM(B60:B63)</f>
        <v>41</v>
      </c>
      <c r="C59" s="13">
        <f t="shared" si="10"/>
        <v>26</v>
      </c>
      <c r="D59" s="13">
        <f t="shared" si="10"/>
        <v>0</v>
      </c>
      <c r="E59" s="14" t="s">
        <v>2</v>
      </c>
      <c r="F59" s="14" t="s">
        <v>2</v>
      </c>
      <c r="G59" s="13">
        <f t="shared" ref="G59:H59" si="11">SUM(G60:G63)</f>
        <v>20</v>
      </c>
      <c r="H59" s="13">
        <f t="shared" si="11"/>
        <v>6</v>
      </c>
      <c r="I59" s="14" t="s">
        <v>2</v>
      </c>
      <c r="J59" s="14" t="s">
        <v>2</v>
      </c>
      <c r="K59" s="13">
        <f t="shared" ref="K59" si="12">SUM(K60:K63)</f>
        <v>28</v>
      </c>
    </row>
    <row r="60" spans="1:11" x14ac:dyDescent="0.2">
      <c r="A60" s="5" t="s">
        <v>7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</row>
    <row r="61" spans="1:11" x14ac:dyDescent="0.2">
      <c r="A61" s="6" t="s">
        <v>9</v>
      </c>
      <c r="B61" s="14">
        <v>36</v>
      </c>
      <c r="C61" s="14">
        <v>23</v>
      </c>
      <c r="D61" s="14" t="s">
        <v>4</v>
      </c>
      <c r="E61" s="14" t="s">
        <v>4</v>
      </c>
      <c r="F61" s="14" t="s">
        <v>4</v>
      </c>
      <c r="G61" s="14">
        <v>17</v>
      </c>
      <c r="H61" s="14">
        <v>6</v>
      </c>
      <c r="I61" s="14" t="s">
        <v>4</v>
      </c>
      <c r="J61" s="14" t="s">
        <v>4</v>
      </c>
      <c r="K61" s="14">
        <v>23</v>
      </c>
    </row>
    <row r="62" spans="1:11" ht="33.75" x14ac:dyDescent="0.2">
      <c r="A62" s="7" t="s">
        <v>10</v>
      </c>
      <c r="B62" s="14" t="s">
        <v>4</v>
      </c>
      <c r="C62" s="14" t="s">
        <v>4</v>
      </c>
      <c r="D62" s="14" t="s">
        <v>4</v>
      </c>
      <c r="E62" s="14" t="s">
        <v>4</v>
      </c>
      <c r="F62" s="14" t="s">
        <v>4</v>
      </c>
      <c r="G62" s="14" t="s">
        <v>4</v>
      </c>
      <c r="H62" s="14" t="s">
        <v>4</v>
      </c>
      <c r="I62" s="14" t="s">
        <v>4</v>
      </c>
      <c r="J62" s="14" t="s">
        <v>4</v>
      </c>
      <c r="K62" s="14" t="s">
        <v>4</v>
      </c>
    </row>
    <row r="63" spans="1:11" ht="22.5" x14ac:dyDescent="0.2">
      <c r="A63" s="6" t="s">
        <v>11</v>
      </c>
      <c r="B63" s="14">
        <v>5</v>
      </c>
      <c r="C63" s="14">
        <v>3</v>
      </c>
      <c r="D63" s="14" t="s">
        <v>4</v>
      </c>
      <c r="E63" s="14" t="s">
        <v>4</v>
      </c>
      <c r="F63" s="14" t="s">
        <v>4</v>
      </c>
      <c r="G63" s="14">
        <v>3</v>
      </c>
      <c r="H63" s="14" t="s">
        <v>4</v>
      </c>
      <c r="I63" s="14" t="s">
        <v>4</v>
      </c>
      <c r="J63" s="14" t="s">
        <v>4</v>
      </c>
      <c r="K63" s="16">
        <v>5</v>
      </c>
    </row>
    <row r="64" spans="1:11" ht="15.75" x14ac:dyDescent="0.2">
      <c r="A64" s="2"/>
      <c r="B64" s="125">
        <v>2020</v>
      </c>
      <c r="C64" s="125"/>
      <c r="D64" s="125"/>
      <c r="E64" s="125"/>
      <c r="F64" s="125"/>
      <c r="G64" s="125"/>
      <c r="H64" s="125"/>
      <c r="I64" s="125"/>
      <c r="J64" s="125"/>
      <c r="K64" s="125"/>
    </row>
    <row r="65" spans="1:11" ht="15" x14ac:dyDescent="0.2">
      <c r="A65" s="8" t="s">
        <v>8</v>
      </c>
      <c r="B65" s="13">
        <f t="shared" ref="B65:D65" si="13">SUM(B66:B69)</f>
        <v>32</v>
      </c>
      <c r="C65" s="13">
        <f t="shared" si="13"/>
        <v>33</v>
      </c>
      <c r="D65" s="13">
        <f t="shared" si="13"/>
        <v>1</v>
      </c>
      <c r="E65" s="14" t="s">
        <v>2</v>
      </c>
      <c r="F65" s="14" t="s">
        <v>2</v>
      </c>
      <c r="G65" s="13">
        <f t="shared" ref="G65:H65" si="14">SUM(G66:G69)</f>
        <v>27</v>
      </c>
      <c r="H65" s="13">
        <f t="shared" si="14"/>
        <v>5</v>
      </c>
      <c r="I65" s="14" t="s">
        <v>2</v>
      </c>
      <c r="J65" s="14" t="s">
        <v>2</v>
      </c>
      <c r="K65" s="13">
        <f t="shared" ref="K65" si="15">SUM(K66:K69)</f>
        <v>27</v>
      </c>
    </row>
    <row r="66" spans="1:11" x14ac:dyDescent="0.2">
      <c r="A66" s="5" t="s">
        <v>7</v>
      </c>
      <c r="B66" s="14"/>
      <c r="C66" s="14"/>
      <c r="D66" s="14"/>
      <c r="E66" s="14"/>
      <c r="F66" s="14"/>
      <c r="G66" s="14"/>
      <c r="H66" s="14"/>
      <c r="I66" s="14"/>
      <c r="J66" s="14"/>
      <c r="K66" s="14"/>
    </row>
    <row r="67" spans="1:11" x14ac:dyDescent="0.2">
      <c r="A67" s="6" t="s">
        <v>9</v>
      </c>
      <c r="B67" s="14">
        <v>25</v>
      </c>
      <c r="C67" s="14">
        <v>27</v>
      </c>
      <c r="D67" s="14">
        <v>1</v>
      </c>
      <c r="E67" s="14" t="s">
        <v>4</v>
      </c>
      <c r="F67" s="14" t="s">
        <v>4</v>
      </c>
      <c r="G67" s="14">
        <v>22</v>
      </c>
      <c r="H67" s="14">
        <v>4</v>
      </c>
      <c r="I67" s="14" t="s">
        <v>4</v>
      </c>
      <c r="J67" s="14" t="s">
        <v>4</v>
      </c>
      <c r="K67" s="14">
        <v>21</v>
      </c>
    </row>
    <row r="68" spans="1:11" ht="33.75" x14ac:dyDescent="0.2">
      <c r="A68" s="7" t="s">
        <v>10</v>
      </c>
      <c r="B68" s="14">
        <v>1</v>
      </c>
      <c r="C68" s="14">
        <v>1</v>
      </c>
      <c r="D68" s="14" t="s">
        <v>4</v>
      </c>
      <c r="E68" s="14" t="s">
        <v>4</v>
      </c>
      <c r="F68" s="14" t="s">
        <v>4</v>
      </c>
      <c r="G68" s="14">
        <v>1</v>
      </c>
      <c r="H68" s="14" t="s">
        <v>4</v>
      </c>
      <c r="I68" s="14" t="s">
        <v>4</v>
      </c>
      <c r="J68" s="14" t="s">
        <v>4</v>
      </c>
      <c r="K68" s="14" t="s">
        <v>4</v>
      </c>
    </row>
    <row r="69" spans="1:11" ht="22.5" x14ac:dyDescent="0.2">
      <c r="A69" s="6" t="s">
        <v>11</v>
      </c>
      <c r="B69" s="14">
        <v>6</v>
      </c>
      <c r="C69" s="14">
        <v>5</v>
      </c>
      <c r="D69" s="14" t="s">
        <v>4</v>
      </c>
      <c r="E69" s="14" t="s">
        <v>4</v>
      </c>
      <c r="F69" s="14" t="s">
        <v>4</v>
      </c>
      <c r="G69" s="14">
        <v>4</v>
      </c>
      <c r="H69" s="14">
        <v>1</v>
      </c>
      <c r="I69" s="14" t="s">
        <v>4</v>
      </c>
      <c r="J69" s="14" t="s">
        <v>4</v>
      </c>
      <c r="K69" s="16">
        <v>6</v>
      </c>
    </row>
    <row r="70" spans="1:11" ht="15.75" x14ac:dyDescent="0.2">
      <c r="A70" s="2"/>
      <c r="B70" s="125">
        <v>2021</v>
      </c>
      <c r="C70" s="125"/>
      <c r="D70" s="125"/>
      <c r="E70" s="125"/>
      <c r="F70" s="125"/>
      <c r="G70" s="125"/>
      <c r="H70" s="125"/>
      <c r="I70" s="125"/>
      <c r="J70" s="125"/>
      <c r="K70" s="125"/>
    </row>
    <row r="71" spans="1:11" ht="15" x14ac:dyDescent="0.2">
      <c r="A71" s="8" t="s">
        <v>8</v>
      </c>
      <c r="B71" s="13">
        <f t="shared" ref="B71:D71" si="16">SUM(B72:B75)</f>
        <v>32</v>
      </c>
      <c r="C71" s="13">
        <f t="shared" si="16"/>
        <v>40</v>
      </c>
      <c r="D71" s="13">
        <f t="shared" si="16"/>
        <v>0</v>
      </c>
      <c r="E71" s="14" t="s">
        <v>2</v>
      </c>
      <c r="F71" s="14" t="s">
        <v>2</v>
      </c>
      <c r="G71" s="13">
        <f t="shared" ref="G71:H71" si="17">SUM(G72:G75)</f>
        <v>26</v>
      </c>
      <c r="H71" s="13">
        <f t="shared" si="17"/>
        <v>10</v>
      </c>
      <c r="I71" s="14" t="s">
        <v>2</v>
      </c>
      <c r="J71" s="14" t="s">
        <v>2</v>
      </c>
      <c r="K71" s="13">
        <f t="shared" ref="K71" si="18">SUM(K72:K75)</f>
        <v>19</v>
      </c>
    </row>
    <row r="72" spans="1:11" x14ac:dyDescent="0.2">
      <c r="A72" s="5" t="s">
        <v>7</v>
      </c>
      <c r="B72" s="14"/>
      <c r="C72" s="14"/>
      <c r="D72" s="14"/>
      <c r="E72" s="14"/>
      <c r="F72" s="14"/>
      <c r="G72" s="14"/>
      <c r="H72" s="14"/>
      <c r="I72" s="14"/>
      <c r="J72" s="14"/>
      <c r="K72" s="14"/>
    </row>
    <row r="73" spans="1:11" x14ac:dyDescent="0.2">
      <c r="A73" s="6" t="s">
        <v>9</v>
      </c>
      <c r="B73" s="14">
        <v>25</v>
      </c>
      <c r="C73" s="14">
        <v>31</v>
      </c>
      <c r="D73" s="14" t="s">
        <v>4</v>
      </c>
      <c r="E73" s="14">
        <v>1</v>
      </c>
      <c r="F73" s="14" t="s">
        <v>4</v>
      </c>
      <c r="G73" s="14">
        <v>20</v>
      </c>
      <c r="H73" s="14">
        <v>7</v>
      </c>
      <c r="I73" s="14">
        <v>2</v>
      </c>
      <c r="J73" s="14">
        <v>1</v>
      </c>
      <c r="K73" s="14">
        <v>15</v>
      </c>
    </row>
    <row r="74" spans="1:11" ht="33.75" x14ac:dyDescent="0.2">
      <c r="A74" s="7" t="s">
        <v>10</v>
      </c>
      <c r="B74" s="14">
        <v>2</v>
      </c>
      <c r="C74" s="14">
        <v>1</v>
      </c>
      <c r="D74" s="14" t="s">
        <v>4</v>
      </c>
      <c r="E74" s="14" t="s">
        <v>4</v>
      </c>
      <c r="F74" s="14" t="s">
        <v>4</v>
      </c>
      <c r="G74" s="14">
        <v>1</v>
      </c>
      <c r="H74" s="14" t="s">
        <v>4</v>
      </c>
      <c r="I74" s="14" t="s">
        <v>4</v>
      </c>
      <c r="J74" s="14" t="s">
        <v>4</v>
      </c>
      <c r="K74" s="14">
        <v>1</v>
      </c>
    </row>
    <row r="75" spans="1:11" ht="22.5" x14ac:dyDescent="0.2">
      <c r="A75" s="6" t="s">
        <v>11</v>
      </c>
      <c r="B75" s="14">
        <v>5</v>
      </c>
      <c r="C75" s="14">
        <v>8</v>
      </c>
      <c r="D75" s="14" t="s">
        <v>4</v>
      </c>
      <c r="E75" s="14" t="s">
        <v>4</v>
      </c>
      <c r="F75" s="14" t="s">
        <v>4</v>
      </c>
      <c r="G75" s="14">
        <v>5</v>
      </c>
      <c r="H75" s="14">
        <v>3</v>
      </c>
      <c r="I75" s="14" t="s">
        <v>4</v>
      </c>
      <c r="J75" s="14" t="s">
        <v>4</v>
      </c>
      <c r="K75" s="16">
        <v>3</v>
      </c>
    </row>
    <row r="76" spans="1:11" ht="15.75" x14ac:dyDescent="0.2">
      <c r="A76" s="2"/>
      <c r="B76" s="125">
        <v>2022</v>
      </c>
      <c r="C76" s="125"/>
      <c r="D76" s="125"/>
      <c r="E76" s="125"/>
      <c r="F76" s="125"/>
      <c r="G76" s="125"/>
      <c r="H76" s="125"/>
      <c r="I76" s="125"/>
      <c r="J76" s="125"/>
      <c r="K76" s="125"/>
    </row>
    <row r="77" spans="1:11" ht="15" x14ac:dyDescent="0.2">
      <c r="A77" s="8" t="s">
        <v>8</v>
      </c>
      <c r="B77" s="13">
        <f t="shared" ref="B77:D77" si="19">SUM(B78:B81)</f>
        <v>29</v>
      </c>
      <c r="C77" s="13">
        <f t="shared" si="19"/>
        <v>31</v>
      </c>
      <c r="D77" s="13">
        <f t="shared" si="19"/>
        <v>1</v>
      </c>
      <c r="E77" s="14" t="s">
        <v>2</v>
      </c>
      <c r="F77" s="14" t="s">
        <v>2</v>
      </c>
      <c r="G77" s="13">
        <f t="shared" ref="G77:H77" si="20">SUM(G78:G81)</f>
        <v>21</v>
      </c>
      <c r="H77" s="13">
        <f t="shared" si="20"/>
        <v>7</v>
      </c>
      <c r="I77" s="14" t="s">
        <v>2</v>
      </c>
      <c r="J77" s="14" t="s">
        <v>2</v>
      </c>
      <c r="K77" s="13">
        <f t="shared" ref="K77" si="21">SUM(K78:K81)</f>
        <v>17</v>
      </c>
    </row>
    <row r="78" spans="1:11" x14ac:dyDescent="0.2">
      <c r="A78" s="5" t="s">
        <v>7</v>
      </c>
      <c r="B78" s="14"/>
      <c r="C78" s="14"/>
      <c r="D78" s="14"/>
      <c r="E78" s="14"/>
      <c r="F78" s="14"/>
      <c r="G78" s="14"/>
      <c r="H78" s="14"/>
      <c r="I78" s="14"/>
      <c r="J78" s="14"/>
      <c r="K78" s="14"/>
    </row>
    <row r="79" spans="1:11" x14ac:dyDescent="0.2">
      <c r="A79" s="6" t="s">
        <v>9</v>
      </c>
      <c r="B79" s="14">
        <v>22</v>
      </c>
      <c r="C79" s="14">
        <v>23</v>
      </c>
      <c r="D79" s="14">
        <v>1</v>
      </c>
      <c r="E79" s="14" t="s">
        <v>4</v>
      </c>
      <c r="F79" s="14" t="s">
        <v>4</v>
      </c>
      <c r="G79" s="14">
        <v>13</v>
      </c>
      <c r="H79" s="14">
        <v>7</v>
      </c>
      <c r="I79" s="14">
        <v>1</v>
      </c>
      <c r="J79" s="14">
        <v>1</v>
      </c>
      <c r="K79" s="14">
        <v>14</v>
      </c>
    </row>
    <row r="80" spans="1:11" ht="33.75" x14ac:dyDescent="0.2">
      <c r="A80" s="7" t="s">
        <v>10</v>
      </c>
      <c r="B80" s="14">
        <v>1</v>
      </c>
      <c r="C80" s="14">
        <v>2</v>
      </c>
      <c r="D80" s="14" t="s">
        <v>4</v>
      </c>
      <c r="E80" s="14" t="s">
        <v>4</v>
      </c>
      <c r="F80" s="14" t="s">
        <v>4</v>
      </c>
      <c r="G80" s="14">
        <v>2</v>
      </c>
      <c r="H80" s="14" t="s">
        <v>4</v>
      </c>
      <c r="I80" s="14" t="s">
        <v>4</v>
      </c>
      <c r="J80" s="14" t="s">
        <v>4</v>
      </c>
      <c r="K80" s="14" t="s">
        <v>4</v>
      </c>
    </row>
    <row r="81" spans="1:11" ht="22.5" x14ac:dyDescent="0.2">
      <c r="A81" s="6" t="s">
        <v>11</v>
      </c>
      <c r="B81" s="14">
        <v>6</v>
      </c>
      <c r="C81" s="14">
        <v>6</v>
      </c>
      <c r="D81" s="14" t="s">
        <v>4</v>
      </c>
      <c r="E81" s="14" t="s">
        <v>4</v>
      </c>
      <c r="F81" s="14" t="s">
        <v>4</v>
      </c>
      <c r="G81" s="14">
        <v>6</v>
      </c>
      <c r="H81" s="14" t="s">
        <v>4</v>
      </c>
      <c r="I81" s="14" t="s">
        <v>4</v>
      </c>
      <c r="J81" s="14" t="s">
        <v>4</v>
      </c>
      <c r="K81" s="16">
        <v>3</v>
      </c>
    </row>
    <row r="82" spans="1:11" ht="15.75" x14ac:dyDescent="0.2">
      <c r="A82" s="2"/>
      <c r="B82" s="125">
        <v>2023</v>
      </c>
      <c r="C82" s="125"/>
      <c r="D82" s="125"/>
      <c r="E82" s="125"/>
      <c r="F82" s="125"/>
      <c r="G82" s="125"/>
      <c r="H82" s="125"/>
      <c r="I82" s="125"/>
      <c r="J82" s="125"/>
      <c r="K82" s="125"/>
    </row>
    <row r="83" spans="1:11" ht="15" x14ac:dyDescent="0.2">
      <c r="A83" s="8" t="s">
        <v>8</v>
      </c>
      <c r="B83" s="96">
        <v>26</v>
      </c>
      <c r="C83" s="96">
        <v>26</v>
      </c>
      <c r="D83" s="13">
        <v>1</v>
      </c>
      <c r="E83" s="14" t="s">
        <v>2</v>
      </c>
      <c r="F83" s="14" t="s">
        <v>2</v>
      </c>
      <c r="G83" s="13">
        <v>16</v>
      </c>
      <c r="H83" s="13">
        <v>5</v>
      </c>
      <c r="I83" s="14">
        <v>4</v>
      </c>
      <c r="J83" s="14" t="s">
        <v>4</v>
      </c>
      <c r="K83" s="13">
        <v>17</v>
      </c>
    </row>
    <row r="84" spans="1:11" x14ac:dyDescent="0.2">
      <c r="A84" s="5" t="s">
        <v>7</v>
      </c>
      <c r="B84" s="14"/>
      <c r="C84" s="14"/>
      <c r="D84" s="14"/>
      <c r="E84" s="14"/>
      <c r="F84" s="14"/>
      <c r="G84" s="14"/>
      <c r="H84" s="14"/>
      <c r="I84" s="14"/>
      <c r="J84" s="14"/>
      <c r="K84" s="14"/>
    </row>
    <row r="85" spans="1:11" x14ac:dyDescent="0.2">
      <c r="A85" s="6" t="s">
        <v>9</v>
      </c>
      <c r="B85" s="97">
        <v>18</v>
      </c>
      <c r="C85" s="97">
        <v>21</v>
      </c>
      <c r="D85" s="14">
        <v>1</v>
      </c>
      <c r="E85" s="14" t="s">
        <v>4</v>
      </c>
      <c r="F85" s="14" t="s">
        <v>4</v>
      </c>
      <c r="G85" s="14">
        <v>13</v>
      </c>
      <c r="H85" s="14">
        <v>5</v>
      </c>
      <c r="I85" s="14">
        <v>2</v>
      </c>
      <c r="J85" s="14" t="s">
        <v>4</v>
      </c>
      <c r="K85" s="14">
        <v>11</v>
      </c>
    </row>
    <row r="86" spans="1:11" ht="33.75" x14ac:dyDescent="0.2">
      <c r="A86" s="7" t="s">
        <v>10</v>
      </c>
      <c r="B86" s="14">
        <v>3</v>
      </c>
      <c r="C86" s="14">
        <v>3</v>
      </c>
      <c r="D86" s="14" t="s">
        <v>4</v>
      </c>
      <c r="E86" s="14" t="s">
        <v>4</v>
      </c>
      <c r="F86" s="14" t="s">
        <v>4</v>
      </c>
      <c r="G86" s="14">
        <v>2</v>
      </c>
      <c r="H86" s="14" t="s">
        <v>4</v>
      </c>
      <c r="I86" s="14">
        <v>1</v>
      </c>
      <c r="J86" s="14" t="s">
        <v>4</v>
      </c>
      <c r="K86" s="14" t="s">
        <v>4</v>
      </c>
    </row>
    <row r="87" spans="1:11" ht="22.5" x14ac:dyDescent="0.2">
      <c r="A87" s="6" t="s">
        <v>11</v>
      </c>
      <c r="B87" s="14">
        <v>5</v>
      </c>
      <c r="C87" s="14">
        <v>2</v>
      </c>
      <c r="D87" s="14" t="s">
        <v>4</v>
      </c>
      <c r="E87" s="14" t="s">
        <v>4</v>
      </c>
      <c r="F87" s="14" t="s">
        <v>4</v>
      </c>
      <c r="G87" s="14">
        <v>1</v>
      </c>
      <c r="H87" s="14" t="s">
        <v>4</v>
      </c>
      <c r="I87" s="14">
        <v>1</v>
      </c>
      <c r="J87" s="14" t="s">
        <v>4</v>
      </c>
      <c r="K87" s="16">
        <v>6</v>
      </c>
    </row>
    <row r="88" spans="1:11" ht="15.75" x14ac:dyDescent="0.2">
      <c r="A88" s="2"/>
      <c r="B88" s="125">
        <v>2024</v>
      </c>
      <c r="C88" s="125"/>
      <c r="D88" s="125"/>
      <c r="E88" s="125"/>
      <c r="F88" s="125"/>
      <c r="G88" s="125"/>
      <c r="H88" s="125"/>
      <c r="I88" s="125"/>
      <c r="J88" s="125"/>
      <c r="K88" s="125"/>
    </row>
    <row r="89" spans="1:11" ht="15" x14ac:dyDescent="0.2">
      <c r="A89" s="8" t="s">
        <v>8</v>
      </c>
      <c r="B89" s="96">
        <f>B91+B92+B93</f>
        <v>25</v>
      </c>
      <c r="C89" s="96">
        <f t="shared" ref="C89:K89" si="22">C91+C92+C93</f>
        <v>27</v>
      </c>
      <c r="D89" s="96">
        <f t="shared" si="22"/>
        <v>1</v>
      </c>
      <c r="E89" s="96">
        <f t="shared" si="22"/>
        <v>1</v>
      </c>
      <c r="F89" s="96">
        <f t="shared" si="22"/>
        <v>0</v>
      </c>
      <c r="G89" s="96">
        <f t="shared" si="22"/>
        <v>18</v>
      </c>
      <c r="H89" s="96">
        <f t="shared" si="22"/>
        <v>6</v>
      </c>
      <c r="I89" s="96">
        <f t="shared" si="22"/>
        <v>1</v>
      </c>
      <c r="J89" s="96">
        <f t="shared" si="22"/>
        <v>0</v>
      </c>
      <c r="K89" s="96">
        <f t="shared" si="22"/>
        <v>15</v>
      </c>
    </row>
    <row r="90" spans="1:11" x14ac:dyDescent="0.2">
      <c r="A90" s="5" t="s">
        <v>7</v>
      </c>
      <c r="B90" s="14"/>
      <c r="C90" s="14"/>
      <c r="D90" s="14"/>
      <c r="E90" s="14"/>
      <c r="F90" s="14"/>
      <c r="G90" s="14"/>
      <c r="H90" s="14"/>
      <c r="I90" s="14"/>
      <c r="J90" s="14"/>
      <c r="K90" s="14"/>
    </row>
    <row r="91" spans="1:11" x14ac:dyDescent="0.2">
      <c r="A91" s="6" t="s">
        <v>9</v>
      </c>
      <c r="B91" s="97">
        <v>15</v>
      </c>
      <c r="C91" s="97">
        <v>16</v>
      </c>
      <c r="D91" s="14">
        <v>0</v>
      </c>
      <c r="E91" s="14">
        <v>1</v>
      </c>
      <c r="F91" s="14">
        <v>0</v>
      </c>
      <c r="G91" s="14">
        <v>11</v>
      </c>
      <c r="H91" s="14">
        <v>3</v>
      </c>
      <c r="I91" s="14">
        <v>1</v>
      </c>
      <c r="J91" s="14">
        <v>0</v>
      </c>
      <c r="K91" s="14">
        <v>10</v>
      </c>
    </row>
    <row r="92" spans="1:11" ht="33.75" x14ac:dyDescent="0.2">
      <c r="A92" s="7" t="s">
        <v>10</v>
      </c>
      <c r="B92" s="14">
        <v>0</v>
      </c>
      <c r="C92" s="14">
        <v>0</v>
      </c>
      <c r="D92" s="14">
        <v>0</v>
      </c>
      <c r="E92" s="14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  <c r="K92" s="14">
        <v>0</v>
      </c>
    </row>
    <row r="93" spans="1:11" ht="22.5" x14ac:dyDescent="0.2">
      <c r="A93" s="6" t="s">
        <v>11</v>
      </c>
      <c r="B93" s="14">
        <v>10</v>
      </c>
      <c r="C93" s="14">
        <v>11</v>
      </c>
      <c r="D93" s="14">
        <v>1</v>
      </c>
      <c r="E93" s="14">
        <v>0</v>
      </c>
      <c r="F93" s="14">
        <v>0</v>
      </c>
      <c r="G93" s="14">
        <v>7</v>
      </c>
      <c r="H93" s="14">
        <v>3</v>
      </c>
      <c r="I93" s="14">
        <v>0</v>
      </c>
      <c r="J93" s="14">
        <v>0</v>
      </c>
      <c r="K93" s="16">
        <v>5</v>
      </c>
    </row>
    <row r="94" spans="1:11" ht="15.75" x14ac:dyDescent="0.2">
      <c r="A94" s="2"/>
      <c r="B94" s="125">
        <v>2025</v>
      </c>
      <c r="C94" s="125"/>
      <c r="D94" s="125"/>
      <c r="E94" s="125"/>
      <c r="F94" s="125"/>
      <c r="G94" s="125"/>
      <c r="H94" s="125"/>
      <c r="I94" s="125"/>
      <c r="J94" s="125"/>
      <c r="K94" s="125"/>
    </row>
    <row r="95" spans="1:11" ht="15" x14ac:dyDescent="0.2">
      <c r="A95" s="8" t="s">
        <v>8</v>
      </c>
      <c r="B95" s="96">
        <v>31</v>
      </c>
      <c r="C95" s="96">
        <v>23</v>
      </c>
      <c r="D95" s="96">
        <v>1</v>
      </c>
      <c r="E95" s="96">
        <v>0</v>
      </c>
      <c r="F95" s="96">
        <v>0</v>
      </c>
      <c r="G95" s="96">
        <v>12</v>
      </c>
      <c r="H95" s="96">
        <v>8</v>
      </c>
      <c r="I95" s="96">
        <v>2</v>
      </c>
      <c r="J95" s="96">
        <v>0</v>
      </c>
      <c r="K95" s="96">
        <v>23</v>
      </c>
    </row>
    <row r="96" spans="1:11" x14ac:dyDescent="0.2">
      <c r="A96" s="5" t="s">
        <v>7</v>
      </c>
      <c r="B96" s="14"/>
      <c r="C96" s="14"/>
      <c r="D96" s="14"/>
      <c r="E96" s="14"/>
      <c r="F96" s="14"/>
      <c r="G96" s="14"/>
      <c r="H96" s="14"/>
      <c r="I96" s="14"/>
      <c r="J96" s="14"/>
      <c r="K96" s="14"/>
    </row>
    <row r="97" spans="1:11" x14ac:dyDescent="0.2">
      <c r="A97" s="6" t="s">
        <v>9</v>
      </c>
      <c r="B97" s="97">
        <v>23</v>
      </c>
      <c r="C97" s="97">
        <v>17</v>
      </c>
      <c r="D97" s="14">
        <v>0</v>
      </c>
      <c r="E97" s="14">
        <v>0</v>
      </c>
      <c r="F97" s="14">
        <v>0</v>
      </c>
      <c r="G97" s="14">
        <v>10</v>
      </c>
      <c r="H97" s="14">
        <v>5</v>
      </c>
      <c r="I97" s="14">
        <v>2</v>
      </c>
      <c r="J97" s="14">
        <v>0</v>
      </c>
      <c r="K97" s="14">
        <v>16</v>
      </c>
    </row>
    <row r="98" spans="1:11" ht="33.75" x14ac:dyDescent="0.2">
      <c r="A98" s="7" t="s">
        <v>10</v>
      </c>
      <c r="B98" s="14">
        <v>0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</row>
    <row r="99" spans="1:11" ht="22.5" x14ac:dyDescent="0.2">
      <c r="A99" s="6" t="s">
        <v>11</v>
      </c>
      <c r="B99" s="14">
        <v>8</v>
      </c>
      <c r="C99" s="14">
        <v>6</v>
      </c>
      <c r="D99" s="14">
        <v>1</v>
      </c>
      <c r="E99" s="14">
        <v>0</v>
      </c>
      <c r="F99" s="14">
        <v>0</v>
      </c>
      <c r="G99" s="14">
        <v>2</v>
      </c>
      <c r="H99" s="14">
        <v>3</v>
      </c>
      <c r="I99" s="14">
        <v>0</v>
      </c>
      <c r="J99" s="14">
        <v>0</v>
      </c>
      <c r="K99" s="16">
        <v>7</v>
      </c>
    </row>
  </sheetData>
  <mergeCells count="28">
    <mergeCell ref="B94:K94"/>
    <mergeCell ref="B64:K64"/>
    <mergeCell ref="A4:K5"/>
    <mergeCell ref="A6:K6"/>
    <mergeCell ref="A7:A9"/>
    <mergeCell ref="B7:B9"/>
    <mergeCell ref="C7:C9"/>
    <mergeCell ref="G8:G9"/>
    <mergeCell ref="I8:I9"/>
    <mergeCell ref="E8:F8"/>
    <mergeCell ref="K7:K9"/>
    <mergeCell ref="H8:H9"/>
    <mergeCell ref="B88:K88"/>
    <mergeCell ref="B70:K70"/>
    <mergeCell ref="B58:K58"/>
    <mergeCell ref="D7:I7"/>
    <mergeCell ref="B52:K52"/>
    <mergeCell ref="J8:J9"/>
    <mergeCell ref="D8:D9"/>
    <mergeCell ref="B46:K46"/>
    <mergeCell ref="B16:K16"/>
    <mergeCell ref="B22:K22"/>
    <mergeCell ref="B28:K28"/>
    <mergeCell ref="B82:K82"/>
    <mergeCell ref="B76:K76"/>
    <mergeCell ref="B10:K10"/>
    <mergeCell ref="B34:K34"/>
    <mergeCell ref="B40:K40"/>
  </mergeCells>
  <pageMargins left="0.9055118110236221" right="0.78740157480314965" top="0.62992125984251968" bottom="0.78740157480314965" header="0.35433070866141736" footer="0.51181102362204722"/>
  <pageSetup paperSize="9" scale="63" fitToHeight="0" orientation="landscape" r:id="rId1"/>
  <headerFooter alignWithMargins="0"/>
  <rowBreaks count="4" manualBreakCount="4">
    <brk id="27" max="10" man="1"/>
    <brk id="45" max="10" man="1"/>
    <brk id="63" max="10" man="1"/>
    <brk id="87" max="10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7" tint="0.39997558519241921"/>
  </sheetPr>
  <dimension ref="A1:K99"/>
  <sheetViews>
    <sheetView zoomScale="90" zoomScaleNormal="90" zoomScaleSheetLayoutView="70" workbookViewId="0">
      <pane ySplit="9" topLeftCell="A10" activePane="bottomLeft" state="frozen"/>
      <selection activeCell="T73" sqref="T73"/>
      <selection pane="bottomLeft" activeCell="R20" sqref="R20"/>
    </sheetView>
  </sheetViews>
  <sheetFormatPr defaultRowHeight="12.75" x14ac:dyDescent="0.2"/>
  <cols>
    <col min="1" max="1" width="57.140625" style="3" customWidth="1"/>
    <col min="2" max="2" width="11.7109375" customWidth="1"/>
    <col min="3" max="3" width="12.42578125" customWidth="1"/>
    <col min="4" max="4" width="12.5703125" customWidth="1"/>
    <col min="5" max="10" width="11.85546875" customWidth="1"/>
    <col min="11" max="11" width="13.5703125" customWidth="1"/>
  </cols>
  <sheetData>
    <row r="1" spans="1:11" s="29" customFormat="1" ht="14.25" customHeight="1" x14ac:dyDescent="0.25">
      <c r="A1" s="108" t="s">
        <v>25</v>
      </c>
      <c r="K1" s="76"/>
    </row>
    <row r="2" spans="1:11" s="29" customFormat="1" ht="14.25" customHeight="1" x14ac:dyDescent="0.25">
      <c r="A2" s="108" t="s">
        <v>26</v>
      </c>
      <c r="K2" s="76"/>
    </row>
    <row r="3" spans="1:11" s="29" customFormat="1" ht="13.5" customHeight="1" x14ac:dyDescent="0.25">
      <c r="A3" s="108" t="s">
        <v>27</v>
      </c>
    </row>
    <row r="4" spans="1:11" ht="19.5" customHeight="1" x14ac:dyDescent="0.2">
      <c r="A4" s="112" t="s">
        <v>41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</row>
    <row r="5" spans="1:11" ht="24" customHeight="1" x14ac:dyDescent="0.2">
      <c r="A5" s="112"/>
      <c r="B5" s="112"/>
      <c r="C5" s="112"/>
      <c r="D5" s="112"/>
      <c r="E5" s="112"/>
      <c r="F5" s="112"/>
      <c r="G5" s="112"/>
      <c r="H5" s="112"/>
      <c r="I5" s="112"/>
      <c r="J5" s="112"/>
      <c r="K5" s="112"/>
    </row>
    <row r="6" spans="1:11" ht="24" customHeight="1" thickBot="1" x14ac:dyDescent="0.25">
      <c r="A6" s="113" t="s">
        <v>32</v>
      </c>
      <c r="B6" s="113"/>
      <c r="C6" s="113"/>
      <c r="D6" s="113"/>
      <c r="E6" s="113"/>
      <c r="F6" s="113"/>
      <c r="G6" s="113"/>
      <c r="H6" s="113"/>
      <c r="I6" s="113"/>
      <c r="J6" s="113"/>
      <c r="K6" s="113"/>
    </row>
    <row r="7" spans="1:11" ht="13.5" thickTop="1" x14ac:dyDescent="0.2">
      <c r="A7" s="117" t="s">
        <v>6</v>
      </c>
      <c r="B7" s="120" t="s">
        <v>12</v>
      </c>
      <c r="C7" s="120" t="s">
        <v>13</v>
      </c>
      <c r="D7" s="133" t="s">
        <v>14</v>
      </c>
      <c r="E7" s="133"/>
      <c r="F7" s="133"/>
      <c r="G7" s="133"/>
      <c r="H7" s="133"/>
      <c r="I7" s="133"/>
      <c r="J7" s="133"/>
      <c r="K7" s="130" t="s">
        <v>15</v>
      </c>
    </row>
    <row r="8" spans="1:11" ht="36" customHeight="1" x14ac:dyDescent="0.2">
      <c r="A8" s="118"/>
      <c r="B8" s="121"/>
      <c r="C8" s="121"/>
      <c r="D8" s="128" t="s">
        <v>30</v>
      </c>
      <c r="E8" s="128" t="s">
        <v>18</v>
      </c>
      <c r="F8" s="128"/>
      <c r="G8" s="128" t="s">
        <v>22</v>
      </c>
      <c r="H8" s="128" t="s">
        <v>31</v>
      </c>
      <c r="I8" s="128" t="s">
        <v>24</v>
      </c>
      <c r="J8" s="128" t="s">
        <v>16</v>
      </c>
      <c r="K8" s="131"/>
    </row>
    <row r="9" spans="1:11" ht="74.25" customHeight="1" thickBot="1" x14ac:dyDescent="0.25">
      <c r="A9" s="119"/>
      <c r="B9" s="122"/>
      <c r="C9" s="122"/>
      <c r="D9" s="110"/>
      <c r="E9" s="1" t="s">
        <v>19</v>
      </c>
      <c r="F9" s="1" t="s">
        <v>20</v>
      </c>
      <c r="G9" s="110"/>
      <c r="H9" s="110"/>
      <c r="I9" s="110"/>
      <c r="J9" s="110"/>
      <c r="K9" s="132"/>
    </row>
    <row r="10" spans="1:11" ht="16.5" thickTop="1" x14ac:dyDescent="0.2">
      <c r="A10" s="2"/>
      <c r="B10" s="129">
        <v>2011</v>
      </c>
      <c r="C10" s="129"/>
      <c r="D10" s="129"/>
      <c r="E10" s="129"/>
      <c r="F10" s="129"/>
      <c r="G10" s="129"/>
      <c r="H10" s="129"/>
      <c r="I10" s="129"/>
      <c r="J10" s="129"/>
      <c r="K10" s="129"/>
    </row>
    <row r="11" spans="1:11" ht="15" x14ac:dyDescent="0.2">
      <c r="A11" s="8" t="s">
        <v>8</v>
      </c>
      <c r="B11" s="13">
        <f t="shared" ref="B11:K11" si="0">SUM(B12:B15)</f>
        <v>239</v>
      </c>
      <c r="C11" s="13">
        <f t="shared" si="0"/>
        <v>225</v>
      </c>
      <c r="D11" s="13">
        <f t="shared" si="0"/>
        <v>16</v>
      </c>
      <c r="E11" s="13">
        <f>SUM(E12:E15)</f>
        <v>1</v>
      </c>
      <c r="F11" s="14">
        <v>0</v>
      </c>
      <c r="G11" s="13">
        <f t="shared" si="0"/>
        <v>127</v>
      </c>
      <c r="H11" s="13">
        <f t="shared" si="0"/>
        <v>71</v>
      </c>
      <c r="I11" s="13">
        <f t="shared" si="0"/>
        <v>7</v>
      </c>
      <c r="J11" s="13">
        <f>SUM(J12:J15)</f>
        <v>2</v>
      </c>
      <c r="K11" s="13">
        <f t="shared" si="0"/>
        <v>69</v>
      </c>
    </row>
    <row r="12" spans="1:11" ht="22.5" x14ac:dyDescent="0.2">
      <c r="A12" s="5" t="s">
        <v>7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 spans="1:11" x14ac:dyDescent="0.2">
      <c r="A13" s="6" t="s">
        <v>9</v>
      </c>
      <c r="B13" s="14">
        <v>212</v>
      </c>
      <c r="C13" s="14">
        <v>196</v>
      </c>
      <c r="D13" s="14">
        <v>12</v>
      </c>
      <c r="E13" s="14">
        <v>1</v>
      </c>
      <c r="F13" s="14">
        <v>0</v>
      </c>
      <c r="G13" s="14">
        <v>113</v>
      </c>
      <c r="H13" s="14">
        <v>64</v>
      </c>
      <c r="I13" s="14">
        <v>4</v>
      </c>
      <c r="J13" s="14">
        <v>2</v>
      </c>
      <c r="K13" s="14">
        <v>62</v>
      </c>
    </row>
    <row r="14" spans="1:11" ht="33.75" x14ac:dyDescent="0.2">
      <c r="A14" s="7" t="s">
        <v>10</v>
      </c>
      <c r="B14" s="14">
        <v>22</v>
      </c>
      <c r="C14" s="14">
        <v>18</v>
      </c>
      <c r="D14" s="14">
        <v>3</v>
      </c>
      <c r="E14" s="14">
        <v>0</v>
      </c>
      <c r="F14" s="14">
        <v>0</v>
      </c>
      <c r="G14" s="14">
        <v>7</v>
      </c>
      <c r="H14" s="14">
        <v>5</v>
      </c>
      <c r="I14" s="15">
        <v>2</v>
      </c>
      <c r="J14" s="28">
        <v>0</v>
      </c>
      <c r="K14" s="14">
        <v>6</v>
      </c>
    </row>
    <row r="15" spans="1:11" ht="22.5" x14ac:dyDescent="0.2">
      <c r="A15" s="6" t="s">
        <v>11</v>
      </c>
      <c r="B15" s="14">
        <v>5</v>
      </c>
      <c r="C15" s="14">
        <v>11</v>
      </c>
      <c r="D15" s="14">
        <v>1</v>
      </c>
      <c r="E15" s="14">
        <v>0</v>
      </c>
      <c r="F15" s="14">
        <v>0</v>
      </c>
      <c r="G15" s="14">
        <v>7</v>
      </c>
      <c r="H15" s="14">
        <v>2</v>
      </c>
      <c r="I15" s="16">
        <v>1</v>
      </c>
      <c r="J15" s="16">
        <v>0</v>
      </c>
      <c r="K15" s="16">
        <v>1</v>
      </c>
    </row>
    <row r="16" spans="1:11" ht="15.75" x14ac:dyDescent="0.2">
      <c r="A16" s="2"/>
      <c r="B16" s="125">
        <v>2012</v>
      </c>
      <c r="C16" s="125"/>
      <c r="D16" s="125"/>
      <c r="E16" s="125"/>
      <c r="F16" s="125"/>
      <c r="G16" s="125"/>
      <c r="H16" s="125"/>
      <c r="I16" s="125"/>
      <c r="J16" s="125"/>
      <c r="K16" s="125"/>
    </row>
    <row r="17" spans="1:11" ht="15" x14ac:dyDescent="0.2">
      <c r="A17" s="8" t="s">
        <v>8</v>
      </c>
      <c r="B17" s="13">
        <f t="shared" ref="B17:K17" si="1">SUM(B18:B21)</f>
        <v>253</v>
      </c>
      <c r="C17" s="13">
        <f t="shared" si="1"/>
        <v>234</v>
      </c>
      <c r="D17" s="13">
        <f t="shared" si="1"/>
        <v>18</v>
      </c>
      <c r="E17" s="13">
        <f>SUM(E18:E21)</f>
        <v>2</v>
      </c>
      <c r="F17" s="14">
        <v>0</v>
      </c>
      <c r="G17" s="13">
        <f t="shared" si="1"/>
        <v>135</v>
      </c>
      <c r="H17" s="13">
        <f t="shared" si="1"/>
        <v>59</v>
      </c>
      <c r="I17" s="13">
        <f t="shared" si="1"/>
        <v>8</v>
      </c>
      <c r="J17" s="13">
        <f>SUM(J18:J21)</f>
        <v>12</v>
      </c>
      <c r="K17" s="13">
        <f t="shared" si="1"/>
        <v>88</v>
      </c>
    </row>
    <row r="18" spans="1:11" ht="22.5" x14ac:dyDescent="0.2">
      <c r="A18" s="5" t="s">
        <v>7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1" x14ac:dyDescent="0.2">
      <c r="A19" s="6" t="s">
        <v>9</v>
      </c>
      <c r="B19" s="14">
        <v>213</v>
      </c>
      <c r="C19" s="14">
        <v>200</v>
      </c>
      <c r="D19" s="14">
        <v>13</v>
      </c>
      <c r="E19" s="14">
        <v>2</v>
      </c>
      <c r="F19" s="14">
        <v>0</v>
      </c>
      <c r="G19" s="14">
        <v>121</v>
      </c>
      <c r="H19" s="14">
        <v>53</v>
      </c>
      <c r="I19" s="14">
        <v>3</v>
      </c>
      <c r="J19" s="14">
        <v>8</v>
      </c>
      <c r="K19" s="14">
        <v>75</v>
      </c>
    </row>
    <row r="20" spans="1:11" ht="33.75" x14ac:dyDescent="0.2">
      <c r="A20" s="7" t="s">
        <v>10</v>
      </c>
      <c r="B20" s="14">
        <v>25</v>
      </c>
      <c r="C20" s="14">
        <v>23</v>
      </c>
      <c r="D20" s="14">
        <v>2</v>
      </c>
      <c r="E20" s="14">
        <v>0</v>
      </c>
      <c r="F20" s="14">
        <v>0</v>
      </c>
      <c r="G20" s="14">
        <v>11</v>
      </c>
      <c r="H20" s="14">
        <v>3</v>
      </c>
      <c r="I20" s="15">
        <v>5</v>
      </c>
      <c r="J20" s="28">
        <v>2</v>
      </c>
      <c r="K20" s="14">
        <v>8</v>
      </c>
    </row>
    <row r="21" spans="1:11" ht="22.5" x14ac:dyDescent="0.2">
      <c r="A21" s="6" t="s">
        <v>11</v>
      </c>
      <c r="B21" s="14">
        <v>15</v>
      </c>
      <c r="C21" s="14">
        <v>11</v>
      </c>
      <c r="D21" s="14">
        <v>3</v>
      </c>
      <c r="E21" s="14">
        <v>0</v>
      </c>
      <c r="F21" s="14">
        <v>0</v>
      </c>
      <c r="G21" s="14">
        <v>3</v>
      </c>
      <c r="H21" s="14">
        <v>3</v>
      </c>
      <c r="I21" s="16">
        <v>0</v>
      </c>
      <c r="J21" s="16">
        <v>2</v>
      </c>
      <c r="K21" s="16">
        <v>5</v>
      </c>
    </row>
    <row r="22" spans="1:11" ht="15.75" x14ac:dyDescent="0.2">
      <c r="A22" s="2"/>
      <c r="B22" s="125">
        <v>2013</v>
      </c>
      <c r="C22" s="125"/>
      <c r="D22" s="125"/>
      <c r="E22" s="125"/>
      <c r="F22" s="125"/>
      <c r="G22" s="125"/>
      <c r="H22" s="125"/>
      <c r="I22" s="125"/>
      <c r="J22" s="125"/>
      <c r="K22" s="125"/>
    </row>
    <row r="23" spans="1:11" ht="15" x14ac:dyDescent="0.2">
      <c r="A23" s="8" t="s">
        <v>8</v>
      </c>
      <c r="B23" s="13">
        <f t="shared" ref="B23:K23" si="2">SUM(B24:B27)</f>
        <v>264</v>
      </c>
      <c r="C23" s="13">
        <f t="shared" si="2"/>
        <v>215</v>
      </c>
      <c r="D23" s="13">
        <f t="shared" si="2"/>
        <v>16</v>
      </c>
      <c r="E23" s="13">
        <f t="shared" si="2"/>
        <v>2</v>
      </c>
      <c r="F23" s="14">
        <v>0</v>
      </c>
      <c r="G23" s="13">
        <f t="shared" si="2"/>
        <v>109</v>
      </c>
      <c r="H23" s="13">
        <f t="shared" si="2"/>
        <v>72</v>
      </c>
      <c r="I23" s="13">
        <f t="shared" si="2"/>
        <v>9</v>
      </c>
      <c r="J23" s="13">
        <f t="shared" si="2"/>
        <v>7</v>
      </c>
      <c r="K23" s="13">
        <f t="shared" si="2"/>
        <v>137</v>
      </c>
    </row>
    <row r="24" spans="1:11" ht="22.5" x14ac:dyDescent="0.2">
      <c r="A24" s="5" t="s">
        <v>7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</row>
    <row r="25" spans="1:11" x14ac:dyDescent="0.2">
      <c r="A25" s="6" t="s">
        <v>9</v>
      </c>
      <c r="B25" s="14">
        <v>212</v>
      </c>
      <c r="C25" s="14">
        <v>174</v>
      </c>
      <c r="D25" s="14">
        <v>12</v>
      </c>
      <c r="E25" s="14">
        <v>2</v>
      </c>
      <c r="F25" s="14">
        <v>0</v>
      </c>
      <c r="G25" s="14">
        <v>87</v>
      </c>
      <c r="H25" s="14">
        <v>62</v>
      </c>
      <c r="I25" s="14">
        <v>4</v>
      </c>
      <c r="J25" s="14">
        <v>7</v>
      </c>
      <c r="K25" s="14">
        <v>113</v>
      </c>
    </row>
    <row r="26" spans="1:11" ht="33.75" x14ac:dyDescent="0.2">
      <c r="A26" s="7" t="s">
        <v>10</v>
      </c>
      <c r="B26" s="14">
        <v>32</v>
      </c>
      <c r="C26" s="14">
        <v>26</v>
      </c>
      <c r="D26" s="14">
        <v>0</v>
      </c>
      <c r="E26" s="14">
        <v>0</v>
      </c>
      <c r="F26" s="14">
        <v>0</v>
      </c>
      <c r="G26" s="14">
        <v>15</v>
      </c>
      <c r="H26" s="14">
        <v>6</v>
      </c>
      <c r="I26" s="14">
        <v>5</v>
      </c>
      <c r="J26" s="28">
        <v>0</v>
      </c>
      <c r="K26" s="14">
        <v>14</v>
      </c>
    </row>
    <row r="27" spans="1:11" ht="22.5" x14ac:dyDescent="0.2">
      <c r="A27" s="6" t="s">
        <v>11</v>
      </c>
      <c r="B27" s="14">
        <v>20</v>
      </c>
      <c r="C27" s="14">
        <v>15</v>
      </c>
      <c r="D27" s="14">
        <v>4</v>
      </c>
      <c r="E27" s="14">
        <v>0</v>
      </c>
      <c r="F27" s="14">
        <v>0</v>
      </c>
      <c r="G27" s="14">
        <v>7</v>
      </c>
      <c r="H27" s="14">
        <v>4</v>
      </c>
      <c r="I27" s="16">
        <v>0</v>
      </c>
      <c r="J27" s="16">
        <v>0</v>
      </c>
      <c r="K27" s="16">
        <v>10</v>
      </c>
    </row>
    <row r="28" spans="1:11" ht="15.75" x14ac:dyDescent="0.2">
      <c r="A28" s="2"/>
      <c r="B28" s="125">
        <v>2014</v>
      </c>
      <c r="C28" s="125"/>
      <c r="D28" s="125"/>
      <c r="E28" s="125"/>
      <c r="F28" s="125"/>
      <c r="G28" s="125"/>
      <c r="H28" s="125"/>
      <c r="I28" s="125"/>
      <c r="J28" s="125"/>
      <c r="K28" s="125"/>
    </row>
    <row r="29" spans="1:11" ht="15" x14ac:dyDescent="0.2">
      <c r="A29" s="8" t="s">
        <v>8</v>
      </c>
      <c r="B29" s="13">
        <f t="shared" ref="B29:K29" si="3">SUM(B30:B33)</f>
        <v>270</v>
      </c>
      <c r="C29" s="13">
        <f t="shared" si="3"/>
        <v>252</v>
      </c>
      <c r="D29" s="13">
        <f t="shared" si="3"/>
        <v>17</v>
      </c>
      <c r="E29" s="13">
        <f t="shared" si="3"/>
        <v>3</v>
      </c>
      <c r="F29" s="13">
        <f t="shared" si="3"/>
        <v>1</v>
      </c>
      <c r="G29" s="13">
        <f t="shared" si="3"/>
        <v>164</v>
      </c>
      <c r="H29" s="13">
        <f t="shared" si="3"/>
        <v>59</v>
      </c>
      <c r="I29" s="13">
        <f t="shared" si="3"/>
        <v>7</v>
      </c>
      <c r="J29" s="13">
        <f t="shared" si="3"/>
        <v>2</v>
      </c>
      <c r="K29" s="13">
        <f t="shared" si="3"/>
        <v>155</v>
      </c>
    </row>
    <row r="30" spans="1:11" ht="22.5" x14ac:dyDescent="0.2">
      <c r="A30" s="5" t="s">
        <v>7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</row>
    <row r="31" spans="1:11" x14ac:dyDescent="0.2">
      <c r="A31" s="6" t="s">
        <v>9</v>
      </c>
      <c r="B31" s="14">
        <v>222</v>
      </c>
      <c r="C31" s="14">
        <v>206</v>
      </c>
      <c r="D31" s="14">
        <v>11</v>
      </c>
      <c r="E31" s="14">
        <v>3</v>
      </c>
      <c r="F31" s="14">
        <v>1</v>
      </c>
      <c r="G31" s="14">
        <v>141</v>
      </c>
      <c r="H31" s="14">
        <v>48</v>
      </c>
      <c r="I31" s="14">
        <v>2</v>
      </c>
      <c r="J31" s="14">
        <v>1</v>
      </c>
      <c r="K31" s="14">
        <v>129</v>
      </c>
    </row>
    <row r="32" spans="1:11" ht="33.75" x14ac:dyDescent="0.2">
      <c r="A32" s="7" t="s">
        <v>10</v>
      </c>
      <c r="B32" s="14">
        <v>26</v>
      </c>
      <c r="C32" s="14">
        <v>27</v>
      </c>
      <c r="D32" s="14">
        <v>2</v>
      </c>
      <c r="E32" s="14">
        <v>0</v>
      </c>
      <c r="F32" s="14">
        <v>0</v>
      </c>
      <c r="G32" s="14">
        <v>12</v>
      </c>
      <c r="H32" s="14">
        <v>8</v>
      </c>
      <c r="I32" s="14">
        <v>5</v>
      </c>
      <c r="J32" s="28">
        <v>0</v>
      </c>
      <c r="K32" s="14">
        <v>13</v>
      </c>
    </row>
    <row r="33" spans="1:11" ht="22.5" x14ac:dyDescent="0.2">
      <c r="A33" s="6" t="s">
        <v>11</v>
      </c>
      <c r="B33" s="14">
        <v>22</v>
      </c>
      <c r="C33" s="14">
        <v>19</v>
      </c>
      <c r="D33" s="14">
        <v>4</v>
      </c>
      <c r="E33" s="14">
        <v>0</v>
      </c>
      <c r="F33" s="14">
        <v>0</v>
      </c>
      <c r="G33" s="14">
        <v>11</v>
      </c>
      <c r="H33" s="14">
        <v>3</v>
      </c>
      <c r="I33" s="16">
        <v>0</v>
      </c>
      <c r="J33" s="16">
        <v>1</v>
      </c>
      <c r="K33" s="16">
        <v>13</v>
      </c>
    </row>
    <row r="34" spans="1:11" ht="15.75" x14ac:dyDescent="0.2">
      <c r="A34" s="2"/>
      <c r="B34" s="125">
        <v>2015</v>
      </c>
      <c r="C34" s="125"/>
      <c r="D34" s="125"/>
      <c r="E34" s="125"/>
      <c r="F34" s="125"/>
      <c r="G34" s="125"/>
      <c r="H34" s="125"/>
      <c r="I34" s="125"/>
      <c r="J34" s="125"/>
      <c r="K34" s="125"/>
    </row>
    <row r="35" spans="1:11" ht="15" x14ac:dyDescent="0.2">
      <c r="A35" s="8" t="s">
        <v>8</v>
      </c>
      <c r="B35" s="13">
        <f t="shared" ref="B35:K35" si="4">SUM(B36:B39)</f>
        <v>280</v>
      </c>
      <c r="C35" s="13">
        <f t="shared" si="4"/>
        <v>254</v>
      </c>
      <c r="D35" s="13">
        <f t="shared" si="4"/>
        <v>10</v>
      </c>
      <c r="E35" s="13">
        <f t="shared" si="4"/>
        <v>2</v>
      </c>
      <c r="F35" s="14">
        <v>0</v>
      </c>
      <c r="G35" s="13">
        <f t="shared" si="4"/>
        <v>148</v>
      </c>
      <c r="H35" s="13">
        <f t="shared" si="4"/>
        <v>86</v>
      </c>
      <c r="I35" s="13">
        <f t="shared" si="4"/>
        <v>6</v>
      </c>
      <c r="J35" s="13">
        <f t="shared" si="4"/>
        <v>2</v>
      </c>
      <c r="K35" s="13">
        <f t="shared" si="4"/>
        <v>181</v>
      </c>
    </row>
    <row r="36" spans="1:11" ht="22.5" x14ac:dyDescent="0.2">
      <c r="A36" s="5" t="s">
        <v>7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</row>
    <row r="37" spans="1:11" x14ac:dyDescent="0.2">
      <c r="A37" s="6" t="s">
        <v>9</v>
      </c>
      <c r="B37" s="14">
        <v>242</v>
      </c>
      <c r="C37" s="14">
        <v>217</v>
      </c>
      <c r="D37" s="14">
        <v>10</v>
      </c>
      <c r="E37" s="14">
        <v>2</v>
      </c>
      <c r="F37" s="14">
        <v>0</v>
      </c>
      <c r="G37" s="14">
        <v>130</v>
      </c>
      <c r="H37" s="14">
        <v>73</v>
      </c>
      <c r="I37" s="14">
        <v>0</v>
      </c>
      <c r="J37" s="14">
        <v>2</v>
      </c>
      <c r="K37" s="14">
        <v>154</v>
      </c>
    </row>
    <row r="38" spans="1:11" ht="33.75" x14ac:dyDescent="0.2">
      <c r="A38" s="7" t="s">
        <v>10</v>
      </c>
      <c r="B38" s="14">
        <v>21</v>
      </c>
      <c r="C38" s="14">
        <v>21</v>
      </c>
      <c r="D38" s="14">
        <v>0</v>
      </c>
      <c r="E38" s="14">
        <v>0</v>
      </c>
      <c r="F38" s="14">
        <v>0</v>
      </c>
      <c r="G38" s="14">
        <v>9</v>
      </c>
      <c r="H38" s="14">
        <v>6</v>
      </c>
      <c r="I38" s="14">
        <v>6</v>
      </c>
      <c r="J38" s="28">
        <v>0</v>
      </c>
      <c r="K38" s="14">
        <v>13</v>
      </c>
    </row>
    <row r="39" spans="1:11" ht="22.5" x14ac:dyDescent="0.2">
      <c r="A39" s="6" t="s">
        <v>11</v>
      </c>
      <c r="B39" s="14">
        <v>17</v>
      </c>
      <c r="C39" s="14">
        <v>16</v>
      </c>
      <c r="D39" s="14">
        <v>0</v>
      </c>
      <c r="E39" s="14">
        <v>0</v>
      </c>
      <c r="F39" s="14">
        <v>0</v>
      </c>
      <c r="G39" s="14">
        <v>9</v>
      </c>
      <c r="H39" s="14">
        <v>7</v>
      </c>
      <c r="I39" s="16">
        <v>0</v>
      </c>
      <c r="J39" s="16">
        <v>0</v>
      </c>
      <c r="K39" s="16">
        <v>14</v>
      </c>
    </row>
    <row r="40" spans="1:11" ht="15.75" x14ac:dyDescent="0.2">
      <c r="A40" s="2"/>
      <c r="B40" s="125">
        <v>2016</v>
      </c>
      <c r="C40" s="125"/>
      <c r="D40" s="125"/>
      <c r="E40" s="125"/>
      <c r="F40" s="125"/>
      <c r="G40" s="125"/>
      <c r="H40" s="125"/>
      <c r="I40" s="125"/>
      <c r="J40" s="125"/>
      <c r="K40" s="125"/>
    </row>
    <row r="41" spans="1:11" ht="15" x14ac:dyDescent="0.2">
      <c r="A41" s="8" t="s">
        <v>8</v>
      </c>
      <c r="B41" s="13">
        <f t="shared" ref="B41:K41" si="5">SUM(B42:B45)</f>
        <v>260</v>
      </c>
      <c r="C41" s="13">
        <f t="shared" si="5"/>
        <v>228</v>
      </c>
      <c r="D41" s="13">
        <f t="shared" si="5"/>
        <v>13</v>
      </c>
      <c r="E41" s="14">
        <v>0</v>
      </c>
      <c r="F41" s="14">
        <v>0</v>
      </c>
      <c r="G41" s="13">
        <f t="shared" si="5"/>
        <v>144</v>
      </c>
      <c r="H41" s="13">
        <f t="shared" si="5"/>
        <v>62</v>
      </c>
      <c r="I41" s="13">
        <f t="shared" si="5"/>
        <v>4</v>
      </c>
      <c r="J41" s="13">
        <f t="shared" si="5"/>
        <v>4</v>
      </c>
      <c r="K41" s="13">
        <f t="shared" si="5"/>
        <v>213</v>
      </c>
    </row>
    <row r="42" spans="1:11" ht="22.5" x14ac:dyDescent="0.2">
      <c r="A42" s="5" t="s">
        <v>7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</row>
    <row r="43" spans="1:11" x14ac:dyDescent="0.2">
      <c r="A43" s="6" t="s">
        <v>9</v>
      </c>
      <c r="B43" s="14">
        <v>212</v>
      </c>
      <c r="C43" s="14">
        <v>191</v>
      </c>
      <c r="D43" s="14">
        <v>13</v>
      </c>
      <c r="E43" s="14">
        <v>0</v>
      </c>
      <c r="F43" s="14">
        <v>0</v>
      </c>
      <c r="G43" s="14">
        <v>117</v>
      </c>
      <c r="H43" s="14">
        <v>56</v>
      </c>
      <c r="I43" s="14">
        <v>2</v>
      </c>
      <c r="J43" s="14">
        <v>3</v>
      </c>
      <c r="K43" s="14">
        <v>175</v>
      </c>
    </row>
    <row r="44" spans="1:11" ht="33.75" x14ac:dyDescent="0.2">
      <c r="A44" s="7" t="s">
        <v>10</v>
      </c>
      <c r="B44" s="14">
        <v>17</v>
      </c>
      <c r="C44" s="14">
        <v>16</v>
      </c>
      <c r="D44" s="14">
        <v>0</v>
      </c>
      <c r="E44" s="14">
        <v>0</v>
      </c>
      <c r="F44" s="14">
        <v>0</v>
      </c>
      <c r="G44" s="14">
        <v>11</v>
      </c>
      <c r="H44" s="14">
        <v>1</v>
      </c>
      <c r="I44" s="14">
        <v>2</v>
      </c>
      <c r="J44" s="28">
        <v>1</v>
      </c>
      <c r="K44" s="14">
        <v>14</v>
      </c>
    </row>
    <row r="45" spans="1:11" ht="22.5" x14ac:dyDescent="0.2">
      <c r="A45" s="6" t="s">
        <v>11</v>
      </c>
      <c r="B45" s="14">
        <v>31</v>
      </c>
      <c r="C45" s="14">
        <v>21</v>
      </c>
      <c r="D45" s="14">
        <v>0</v>
      </c>
      <c r="E45" s="14">
        <v>0</v>
      </c>
      <c r="F45" s="14">
        <v>0</v>
      </c>
      <c r="G45" s="14">
        <v>16</v>
      </c>
      <c r="H45" s="14">
        <v>5</v>
      </c>
      <c r="I45" s="14">
        <v>0</v>
      </c>
      <c r="J45" s="14">
        <v>0</v>
      </c>
      <c r="K45" s="16">
        <v>24</v>
      </c>
    </row>
    <row r="46" spans="1:11" ht="15.75" x14ac:dyDescent="0.2">
      <c r="A46" s="2"/>
      <c r="B46" s="125">
        <v>2017</v>
      </c>
      <c r="C46" s="125"/>
      <c r="D46" s="125"/>
      <c r="E46" s="125"/>
      <c r="F46" s="125"/>
      <c r="G46" s="125"/>
      <c r="H46" s="125"/>
      <c r="I46" s="125"/>
      <c r="J46" s="125"/>
      <c r="K46" s="125"/>
    </row>
    <row r="47" spans="1:11" ht="15" x14ac:dyDescent="0.2">
      <c r="A47" s="8" t="s">
        <v>8</v>
      </c>
      <c r="B47" s="13">
        <f t="shared" ref="B47:K47" si="6">SUM(B48:B51)</f>
        <v>267</v>
      </c>
      <c r="C47" s="13">
        <f>SUM(C49:C51)</f>
        <v>279</v>
      </c>
      <c r="D47" s="13">
        <f t="shared" si="6"/>
        <v>8</v>
      </c>
      <c r="E47" s="13">
        <f t="shared" si="6"/>
        <v>2</v>
      </c>
      <c r="F47" s="14">
        <v>0</v>
      </c>
      <c r="G47" s="13">
        <f>SUM(G48:G51)</f>
        <v>147</v>
      </c>
      <c r="H47" s="13">
        <f t="shared" si="6"/>
        <v>91</v>
      </c>
      <c r="I47" s="13">
        <f t="shared" si="6"/>
        <v>2</v>
      </c>
      <c r="J47" s="13">
        <f t="shared" si="6"/>
        <v>38</v>
      </c>
      <c r="K47" s="13">
        <f t="shared" si="6"/>
        <v>201</v>
      </c>
    </row>
    <row r="48" spans="1:11" ht="22.5" x14ac:dyDescent="0.2">
      <c r="A48" s="5" t="s">
        <v>7</v>
      </c>
      <c r="B48" s="14"/>
      <c r="D48" s="14"/>
      <c r="E48" s="14"/>
      <c r="F48" s="14"/>
      <c r="G48" s="14"/>
      <c r="H48" s="14"/>
      <c r="I48" s="14"/>
      <c r="J48" s="14"/>
      <c r="K48" s="14"/>
    </row>
    <row r="49" spans="1:11" x14ac:dyDescent="0.2">
      <c r="A49" s="6" t="s">
        <v>9</v>
      </c>
      <c r="B49" s="14">
        <v>229</v>
      </c>
      <c r="C49" s="14">
        <v>235</v>
      </c>
      <c r="D49" s="14">
        <v>6</v>
      </c>
      <c r="E49" s="14">
        <v>2</v>
      </c>
      <c r="F49" s="14">
        <v>0</v>
      </c>
      <c r="G49" s="14">
        <v>123</v>
      </c>
      <c r="H49" s="14">
        <v>75</v>
      </c>
      <c r="I49" s="14">
        <v>1</v>
      </c>
      <c r="J49" s="14">
        <v>27</v>
      </c>
      <c r="K49" s="14">
        <v>169</v>
      </c>
    </row>
    <row r="50" spans="1:11" ht="33.75" x14ac:dyDescent="0.2">
      <c r="A50" s="7" t="s">
        <v>10</v>
      </c>
      <c r="B50" s="14">
        <v>13</v>
      </c>
      <c r="C50" s="14">
        <v>19</v>
      </c>
      <c r="D50" s="14">
        <v>0</v>
      </c>
      <c r="E50" s="14">
        <v>0</v>
      </c>
      <c r="F50" s="14">
        <v>0</v>
      </c>
      <c r="G50" s="14">
        <v>10</v>
      </c>
      <c r="H50" s="14">
        <v>7</v>
      </c>
      <c r="I50" s="14">
        <v>1</v>
      </c>
      <c r="J50" s="28">
        <v>11</v>
      </c>
      <c r="K50" s="14">
        <v>8</v>
      </c>
    </row>
    <row r="51" spans="1:11" ht="22.5" x14ac:dyDescent="0.2">
      <c r="A51" s="6" t="s">
        <v>11</v>
      </c>
      <c r="B51" s="14">
        <v>25</v>
      </c>
      <c r="C51" s="14">
        <v>25</v>
      </c>
      <c r="D51" s="14">
        <v>2</v>
      </c>
      <c r="E51" s="14">
        <v>0</v>
      </c>
      <c r="F51" s="14">
        <v>0</v>
      </c>
      <c r="G51" s="14">
        <v>14</v>
      </c>
      <c r="H51" s="14">
        <v>9</v>
      </c>
      <c r="I51" s="14">
        <v>0</v>
      </c>
      <c r="J51" s="14">
        <v>0</v>
      </c>
      <c r="K51" s="16">
        <v>24</v>
      </c>
    </row>
    <row r="52" spans="1:11" ht="15.75" x14ac:dyDescent="0.2">
      <c r="A52" s="2"/>
      <c r="B52" s="125">
        <v>2018</v>
      </c>
      <c r="C52" s="125"/>
      <c r="D52" s="125"/>
      <c r="E52" s="125"/>
      <c r="F52" s="125"/>
      <c r="G52" s="125"/>
      <c r="H52" s="125"/>
      <c r="I52" s="125"/>
      <c r="J52" s="125"/>
      <c r="K52" s="125"/>
    </row>
    <row r="53" spans="1:11" ht="15" x14ac:dyDescent="0.2">
      <c r="A53" s="8" t="s">
        <v>8</v>
      </c>
      <c r="B53" s="13">
        <f t="shared" ref="B53" si="7">SUM(B54:B57)</f>
        <v>266</v>
      </c>
      <c r="C53" s="13">
        <f>SUM(C55:C57)</f>
        <v>237</v>
      </c>
      <c r="D53" s="13">
        <f t="shared" ref="D53:E53" si="8">SUM(D54:D57)</f>
        <v>11</v>
      </c>
      <c r="E53" s="13">
        <f t="shared" si="8"/>
        <v>4</v>
      </c>
      <c r="F53" s="14">
        <v>0</v>
      </c>
      <c r="G53" s="13">
        <f t="shared" ref="G53:K53" si="9">SUM(G54:G57)</f>
        <v>126</v>
      </c>
      <c r="H53" s="13">
        <f t="shared" si="9"/>
        <v>88</v>
      </c>
      <c r="I53" s="13">
        <f t="shared" si="9"/>
        <v>1</v>
      </c>
      <c r="J53" s="13">
        <f t="shared" si="9"/>
        <v>6</v>
      </c>
      <c r="K53" s="13">
        <f t="shared" si="9"/>
        <v>230</v>
      </c>
    </row>
    <row r="54" spans="1:11" ht="22.5" x14ac:dyDescent="0.2">
      <c r="A54" s="5" t="s">
        <v>7</v>
      </c>
      <c r="B54" s="14"/>
      <c r="D54" s="14"/>
      <c r="E54" s="14"/>
      <c r="F54" s="14"/>
      <c r="G54" s="14"/>
      <c r="H54" s="14"/>
      <c r="I54" s="14"/>
      <c r="J54" s="14"/>
      <c r="K54" s="14"/>
    </row>
    <row r="55" spans="1:11" x14ac:dyDescent="0.2">
      <c r="A55" s="6" t="s">
        <v>9</v>
      </c>
      <c r="B55" s="14">
        <v>223</v>
      </c>
      <c r="C55" s="14">
        <v>202</v>
      </c>
      <c r="D55" s="14">
        <v>10</v>
      </c>
      <c r="E55" s="14">
        <v>4</v>
      </c>
      <c r="F55" s="14">
        <v>0</v>
      </c>
      <c r="G55" s="14">
        <v>106</v>
      </c>
      <c r="H55" s="14">
        <v>74</v>
      </c>
      <c r="I55" s="14">
        <v>1</v>
      </c>
      <c r="J55" s="14">
        <v>6</v>
      </c>
      <c r="K55" s="14">
        <v>190</v>
      </c>
    </row>
    <row r="56" spans="1:11" ht="33.75" x14ac:dyDescent="0.2">
      <c r="A56" s="7" t="s">
        <v>10</v>
      </c>
      <c r="B56" s="14">
        <v>13</v>
      </c>
      <c r="C56" s="14">
        <v>8</v>
      </c>
      <c r="D56" s="14">
        <v>0</v>
      </c>
      <c r="E56" s="14">
        <v>0</v>
      </c>
      <c r="F56" s="14">
        <v>0</v>
      </c>
      <c r="G56" s="14">
        <v>5</v>
      </c>
      <c r="H56" s="14">
        <v>3</v>
      </c>
      <c r="I56" s="14">
        <v>0</v>
      </c>
      <c r="J56" s="28">
        <v>0</v>
      </c>
      <c r="K56" s="14">
        <v>13</v>
      </c>
    </row>
    <row r="57" spans="1:11" ht="22.5" x14ac:dyDescent="0.2">
      <c r="A57" s="6" t="s">
        <v>11</v>
      </c>
      <c r="B57" s="14">
        <v>30</v>
      </c>
      <c r="C57" s="14">
        <v>27</v>
      </c>
      <c r="D57" s="14">
        <v>1</v>
      </c>
      <c r="E57" s="14">
        <v>0</v>
      </c>
      <c r="F57" s="14">
        <v>0</v>
      </c>
      <c r="G57" s="14">
        <v>15</v>
      </c>
      <c r="H57" s="14">
        <v>11</v>
      </c>
      <c r="I57" s="14">
        <v>0</v>
      </c>
      <c r="J57" s="14">
        <v>0</v>
      </c>
      <c r="K57" s="16">
        <v>27</v>
      </c>
    </row>
    <row r="58" spans="1:11" ht="15.75" x14ac:dyDescent="0.2">
      <c r="A58" s="2"/>
      <c r="B58" s="125">
        <v>2019</v>
      </c>
      <c r="C58" s="125"/>
      <c r="D58" s="125"/>
      <c r="E58" s="125"/>
      <c r="F58" s="125"/>
      <c r="G58" s="125"/>
      <c r="H58" s="125"/>
      <c r="I58" s="125"/>
      <c r="J58" s="125"/>
      <c r="K58" s="125"/>
    </row>
    <row r="59" spans="1:11" ht="15" x14ac:dyDescent="0.2">
      <c r="A59" s="8" t="s">
        <v>8</v>
      </c>
      <c r="B59" s="13">
        <f t="shared" ref="B59" si="10">SUM(B60:B63)</f>
        <v>243</v>
      </c>
      <c r="C59" s="13">
        <f>SUM(C61:C63)</f>
        <v>226</v>
      </c>
      <c r="D59" s="13">
        <f t="shared" ref="D59:E59" si="11">SUM(D60:D63)</f>
        <v>13</v>
      </c>
      <c r="E59" s="13">
        <f t="shared" si="11"/>
        <v>3</v>
      </c>
      <c r="F59" s="14">
        <v>0</v>
      </c>
      <c r="G59" s="13">
        <f t="shared" ref="G59:K59" si="12">SUM(G60:G63)</f>
        <v>138</v>
      </c>
      <c r="H59" s="13">
        <f t="shared" si="12"/>
        <v>67</v>
      </c>
      <c r="I59" s="13">
        <f t="shared" si="12"/>
        <v>2</v>
      </c>
      <c r="J59" s="13">
        <f t="shared" si="12"/>
        <v>2</v>
      </c>
      <c r="K59" s="13">
        <f t="shared" si="12"/>
        <v>247</v>
      </c>
    </row>
    <row r="60" spans="1:11" ht="22.5" x14ac:dyDescent="0.2">
      <c r="A60" s="5" t="s">
        <v>7</v>
      </c>
      <c r="B60" s="14"/>
      <c r="D60" s="14"/>
      <c r="E60" s="14"/>
      <c r="F60" s="14"/>
      <c r="G60" s="14"/>
      <c r="H60" s="14"/>
      <c r="I60" s="14"/>
      <c r="J60" s="14"/>
      <c r="K60" s="14"/>
    </row>
    <row r="61" spans="1:11" ht="26.25" customHeight="1" x14ac:dyDescent="0.2">
      <c r="A61" s="6" t="s">
        <v>9</v>
      </c>
      <c r="B61" s="14">
        <v>202</v>
      </c>
      <c r="C61" s="14">
        <v>179</v>
      </c>
      <c r="D61" s="14">
        <v>10</v>
      </c>
      <c r="E61" s="14">
        <v>3</v>
      </c>
      <c r="F61" s="14">
        <v>1</v>
      </c>
      <c r="G61" s="14">
        <v>109</v>
      </c>
      <c r="H61" s="14">
        <v>53</v>
      </c>
      <c r="I61" s="14">
        <v>1</v>
      </c>
      <c r="J61" s="14">
        <v>2</v>
      </c>
      <c r="K61" s="14">
        <v>213</v>
      </c>
    </row>
    <row r="62" spans="1:11" ht="33.75" x14ac:dyDescent="0.2">
      <c r="A62" s="7" t="s">
        <v>10</v>
      </c>
      <c r="B62" s="14">
        <v>12</v>
      </c>
      <c r="C62" s="14">
        <v>16</v>
      </c>
      <c r="D62" s="14">
        <v>1</v>
      </c>
      <c r="E62" s="14">
        <v>0</v>
      </c>
      <c r="F62" s="14">
        <v>0</v>
      </c>
      <c r="G62" s="14">
        <v>10</v>
      </c>
      <c r="H62" s="14">
        <v>4</v>
      </c>
      <c r="I62" s="14">
        <v>1</v>
      </c>
      <c r="J62" s="28">
        <v>0</v>
      </c>
      <c r="K62" s="14">
        <v>9</v>
      </c>
    </row>
    <row r="63" spans="1:11" ht="22.5" x14ac:dyDescent="0.2">
      <c r="A63" s="6" t="s">
        <v>11</v>
      </c>
      <c r="B63" s="14">
        <v>29</v>
      </c>
      <c r="C63" s="14">
        <v>31</v>
      </c>
      <c r="D63" s="14">
        <v>2</v>
      </c>
      <c r="E63" s="14">
        <v>0</v>
      </c>
      <c r="F63" s="14">
        <v>0</v>
      </c>
      <c r="G63" s="14">
        <v>19</v>
      </c>
      <c r="H63" s="14">
        <v>10</v>
      </c>
      <c r="I63" s="14">
        <v>0</v>
      </c>
      <c r="J63" s="14">
        <v>0</v>
      </c>
      <c r="K63" s="16">
        <v>25</v>
      </c>
    </row>
    <row r="64" spans="1:11" ht="15.75" x14ac:dyDescent="0.2">
      <c r="A64" s="2"/>
      <c r="B64" s="125">
        <v>2020</v>
      </c>
      <c r="C64" s="125"/>
      <c r="D64" s="125"/>
      <c r="E64" s="125"/>
      <c r="F64" s="125"/>
      <c r="G64" s="125"/>
      <c r="H64" s="125"/>
      <c r="I64" s="125"/>
      <c r="J64" s="125"/>
      <c r="K64" s="125"/>
    </row>
    <row r="65" spans="1:11" ht="15" x14ac:dyDescent="0.2">
      <c r="A65" s="8" t="s">
        <v>8</v>
      </c>
      <c r="B65" s="13">
        <f t="shared" ref="B65" si="13">SUM(B66:B69)</f>
        <v>219</v>
      </c>
      <c r="C65" s="13">
        <f>SUM(C67:C69)</f>
        <v>219</v>
      </c>
      <c r="D65" s="13">
        <f t="shared" ref="D65:E65" si="14">SUM(D66:D69)</f>
        <v>11</v>
      </c>
      <c r="E65" s="13">
        <f t="shared" si="14"/>
        <v>4</v>
      </c>
      <c r="F65" s="169">
        <v>1</v>
      </c>
      <c r="G65" s="13">
        <f t="shared" ref="G65:K65" si="15">SUM(G66:G69)</f>
        <v>117</v>
      </c>
      <c r="H65" s="13">
        <f t="shared" si="15"/>
        <v>74</v>
      </c>
      <c r="I65" s="13">
        <f t="shared" si="15"/>
        <v>10</v>
      </c>
      <c r="J65" s="13">
        <f t="shared" si="15"/>
        <v>3</v>
      </c>
      <c r="K65" s="13">
        <f t="shared" si="15"/>
        <v>247</v>
      </c>
    </row>
    <row r="66" spans="1:11" ht="22.5" x14ac:dyDescent="0.2">
      <c r="A66" s="5" t="s">
        <v>7</v>
      </c>
      <c r="B66" s="14"/>
      <c r="D66" s="14"/>
      <c r="E66" s="14"/>
      <c r="F66" s="14"/>
      <c r="G66" s="14"/>
      <c r="H66" s="14"/>
      <c r="I66" s="14"/>
      <c r="J66" s="14"/>
      <c r="K66" s="14"/>
    </row>
    <row r="67" spans="1:11" x14ac:dyDescent="0.2">
      <c r="A67" s="6" t="s">
        <v>9</v>
      </c>
      <c r="B67" s="14">
        <v>181</v>
      </c>
      <c r="C67" s="14">
        <v>188</v>
      </c>
      <c r="D67" s="14">
        <v>7</v>
      </c>
      <c r="E67" s="14">
        <v>3</v>
      </c>
      <c r="F67" s="14">
        <v>1</v>
      </c>
      <c r="G67" s="14">
        <v>101</v>
      </c>
      <c r="H67" s="14">
        <v>64</v>
      </c>
      <c r="I67" s="14">
        <v>10</v>
      </c>
      <c r="J67" s="14">
        <v>3</v>
      </c>
      <c r="K67" s="14">
        <v>206</v>
      </c>
    </row>
    <row r="68" spans="1:11" ht="33.75" x14ac:dyDescent="0.2">
      <c r="A68" s="7" t="s">
        <v>10</v>
      </c>
      <c r="B68" s="14">
        <v>15</v>
      </c>
      <c r="C68" s="14">
        <v>9</v>
      </c>
      <c r="D68" s="14">
        <v>1</v>
      </c>
      <c r="E68" s="14">
        <v>0</v>
      </c>
      <c r="F68" s="14">
        <v>0</v>
      </c>
      <c r="G68" s="14">
        <v>7</v>
      </c>
      <c r="H68" s="14">
        <v>1</v>
      </c>
      <c r="I68" s="14">
        <v>0</v>
      </c>
      <c r="J68" s="28">
        <v>0</v>
      </c>
      <c r="K68" s="14">
        <v>15</v>
      </c>
    </row>
    <row r="69" spans="1:11" ht="22.5" x14ac:dyDescent="0.2">
      <c r="A69" s="6" t="s">
        <v>11</v>
      </c>
      <c r="B69" s="14">
        <v>23</v>
      </c>
      <c r="C69" s="14">
        <v>22</v>
      </c>
      <c r="D69" s="14">
        <v>3</v>
      </c>
      <c r="E69" s="14">
        <v>1</v>
      </c>
      <c r="F69" s="14">
        <v>0</v>
      </c>
      <c r="G69" s="14">
        <v>9</v>
      </c>
      <c r="H69" s="14">
        <v>9</v>
      </c>
      <c r="I69" s="14">
        <v>0</v>
      </c>
      <c r="J69" s="14">
        <v>0</v>
      </c>
      <c r="K69" s="16">
        <v>26</v>
      </c>
    </row>
    <row r="70" spans="1:11" ht="15.75" x14ac:dyDescent="0.2">
      <c r="A70" s="2"/>
      <c r="B70" s="125">
        <v>2021</v>
      </c>
      <c r="C70" s="125"/>
      <c r="D70" s="125"/>
      <c r="E70" s="125"/>
      <c r="F70" s="125"/>
      <c r="G70" s="125"/>
      <c r="H70" s="125"/>
      <c r="I70" s="125"/>
      <c r="J70" s="125"/>
      <c r="K70" s="125"/>
    </row>
    <row r="71" spans="1:11" ht="15" x14ac:dyDescent="0.2">
      <c r="A71" s="8" t="s">
        <v>8</v>
      </c>
      <c r="B71" s="13">
        <f t="shared" ref="B71" si="16">SUM(B72:B75)</f>
        <v>235</v>
      </c>
      <c r="C71" s="13">
        <f>SUM(C73:C75)</f>
        <v>258</v>
      </c>
      <c r="D71" s="13">
        <f t="shared" ref="D71:E71" si="17">SUM(D72:D75)</f>
        <v>15</v>
      </c>
      <c r="E71" s="13">
        <f t="shared" si="17"/>
        <v>5</v>
      </c>
      <c r="F71" s="14">
        <v>0</v>
      </c>
      <c r="G71" s="13">
        <f t="shared" ref="G71:K71" si="18">SUM(G72:G75)</f>
        <v>130</v>
      </c>
      <c r="H71" s="13">
        <f t="shared" si="18"/>
        <v>89</v>
      </c>
      <c r="I71" s="13">
        <f t="shared" si="18"/>
        <v>16</v>
      </c>
      <c r="J71" s="13">
        <f t="shared" si="18"/>
        <v>3</v>
      </c>
      <c r="K71" s="13">
        <f t="shared" si="18"/>
        <v>223</v>
      </c>
    </row>
    <row r="72" spans="1:11" ht="22.5" x14ac:dyDescent="0.2">
      <c r="A72" s="5" t="s">
        <v>7</v>
      </c>
      <c r="B72" s="14"/>
      <c r="D72" s="14"/>
      <c r="E72" s="14"/>
      <c r="F72" s="14"/>
      <c r="G72" s="14"/>
      <c r="H72" s="14"/>
      <c r="I72" s="14"/>
      <c r="J72" s="14"/>
      <c r="K72" s="14"/>
    </row>
    <row r="73" spans="1:11" x14ac:dyDescent="0.2">
      <c r="A73" s="6" t="s">
        <v>9</v>
      </c>
      <c r="B73" s="14">
        <v>192</v>
      </c>
      <c r="C73" s="14">
        <v>215</v>
      </c>
      <c r="D73" s="14">
        <v>12</v>
      </c>
      <c r="E73" s="14">
        <v>3</v>
      </c>
      <c r="F73" s="14">
        <v>0</v>
      </c>
      <c r="G73" s="14">
        <v>109</v>
      </c>
      <c r="H73" s="14">
        <v>76</v>
      </c>
      <c r="I73" s="14">
        <v>13</v>
      </c>
      <c r="J73" s="14">
        <v>2</v>
      </c>
      <c r="K73" s="14">
        <v>182</v>
      </c>
    </row>
    <row r="74" spans="1:11" ht="33.75" x14ac:dyDescent="0.2">
      <c r="A74" s="7" t="s">
        <v>10</v>
      </c>
      <c r="B74" s="14">
        <v>6</v>
      </c>
      <c r="C74" s="14">
        <v>13</v>
      </c>
      <c r="D74" s="14">
        <v>0</v>
      </c>
      <c r="E74" s="14">
        <v>1</v>
      </c>
      <c r="F74" s="14">
        <v>0</v>
      </c>
      <c r="G74" s="14">
        <v>6</v>
      </c>
      <c r="H74" s="14">
        <v>6</v>
      </c>
      <c r="I74" s="14">
        <v>0</v>
      </c>
      <c r="J74" s="28">
        <v>0</v>
      </c>
      <c r="K74" s="14">
        <v>8</v>
      </c>
    </row>
    <row r="75" spans="1:11" ht="22.5" x14ac:dyDescent="0.2">
      <c r="A75" s="6" t="s">
        <v>11</v>
      </c>
      <c r="B75" s="14">
        <v>37</v>
      </c>
      <c r="C75" s="14">
        <v>30</v>
      </c>
      <c r="D75" s="14">
        <v>3</v>
      </c>
      <c r="E75" s="14">
        <v>1</v>
      </c>
      <c r="F75" s="14">
        <v>0</v>
      </c>
      <c r="G75" s="14">
        <v>15</v>
      </c>
      <c r="H75" s="14">
        <v>7</v>
      </c>
      <c r="I75" s="14">
        <v>3</v>
      </c>
      <c r="J75" s="14">
        <v>1</v>
      </c>
      <c r="K75" s="16">
        <v>33</v>
      </c>
    </row>
    <row r="76" spans="1:11" ht="15.75" x14ac:dyDescent="0.2">
      <c r="A76" s="2"/>
      <c r="B76" s="125">
        <v>2022</v>
      </c>
      <c r="C76" s="125"/>
      <c r="D76" s="125"/>
      <c r="E76" s="125"/>
      <c r="F76" s="125"/>
      <c r="G76" s="125"/>
      <c r="H76" s="125"/>
      <c r="I76" s="125"/>
      <c r="J76" s="125"/>
      <c r="K76" s="125"/>
    </row>
    <row r="77" spans="1:11" ht="15" x14ac:dyDescent="0.2">
      <c r="A77" s="8" t="s">
        <v>8</v>
      </c>
      <c r="B77" s="13">
        <f t="shared" ref="B77" si="19">SUM(B78:B81)</f>
        <v>213</v>
      </c>
      <c r="C77" s="13">
        <f>SUM(C79:C81)</f>
        <v>219</v>
      </c>
      <c r="D77" s="13">
        <f t="shared" ref="D77:E77" si="20">SUM(D78:D81)</f>
        <v>7</v>
      </c>
      <c r="E77" s="13">
        <f t="shared" si="20"/>
        <v>3</v>
      </c>
      <c r="F77" s="14">
        <v>0</v>
      </c>
      <c r="G77" s="13">
        <f t="shared" ref="G77:K77" si="21">SUM(G78:G81)</f>
        <v>119</v>
      </c>
      <c r="H77" s="13">
        <f t="shared" si="21"/>
        <v>66</v>
      </c>
      <c r="I77" s="13">
        <f t="shared" si="21"/>
        <v>15</v>
      </c>
      <c r="J77" s="13">
        <f t="shared" si="21"/>
        <v>9</v>
      </c>
      <c r="K77" s="13">
        <f t="shared" si="21"/>
        <v>217</v>
      </c>
    </row>
    <row r="78" spans="1:11" ht="22.5" x14ac:dyDescent="0.2">
      <c r="A78" s="5" t="s">
        <v>7</v>
      </c>
      <c r="B78" s="14"/>
      <c r="D78" s="14"/>
      <c r="E78" s="14"/>
      <c r="F78" s="14"/>
      <c r="G78" s="14"/>
      <c r="H78" s="14"/>
      <c r="I78" s="14"/>
      <c r="J78" s="14"/>
      <c r="K78" s="14"/>
    </row>
    <row r="79" spans="1:11" x14ac:dyDescent="0.2">
      <c r="A79" s="6" t="s">
        <v>9</v>
      </c>
      <c r="B79" s="14">
        <v>186</v>
      </c>
      <c r="C79" s="14">
        <v>190</v>
      </c>
      <c r="D79" s="14">
        <v>6</v>
      </c>
      <c r="E79" s="14">
        <v>2</v>
      </c>
      <c r="F79" s="14">
        <v>0</v>
      </c>
      <c r="G79" s="14">
        <v>105</v>
      </c>
      <c r="H79" s="14">
        <v>56</v>
      </c>
      <c r="I79" s="14">
        <v>14</v>
      </c>
      <c r="J79" s="14">
        <v>7</v>
      </c>
      <c r="K79" s="14">
        <v>178</v>
      </c>
    </row>
    <row r="80" spans="1:11" ht="33.75" x14ac:dyDescent="0.2">
      <c r="A80" s="7" t="s">
        <v>10</v>
      </c>
      <c r="B80" s="14">
        <v>7</v>
      </c>
      <c r="C80" s="14">
        <v>7</v>
      </c>
      <c r="D80" s="14">
        <v>0</v>
      </c>
      <c r="E80" s="14">
        <v>1</v>
      </c>
      <c r="F80" s="14">
        <v>1</v>
      </c>
      <c r="G80" s="14">
        <v>4</v>
      </c>
      <c r="H80" s="14">
        <v>1</v>
      </c>
      <c r="I80" s="14">
        <v>0</v>
      </c>
      <c r="J80" s="28">
        <v>1</v>
      </c>
      <c r="K80" s="14">
        <v>8</v>
      </c>
    </row>
    <row r="81" spans="1:11" ht="22.5" x14ac:dyDescent="0.2">
      <c r="A81" s="6" t="s">
        <v>11</v>
      </c>
      <c r="B81" s="14">
        <v>20</v>
      </c>
      <c r="C81" s="14">
        <v>22</v>
      </c>
      <c r="D81" s="14">
        <v>1</v>
      </c>
      <c r="E81" s="14">
        <v>0</v>
      </c>
      <c r="F81" s="14">
        <v>0</v>
      </c>
      <c r="G81" s="14">
        <v>10</v>
      </c>
      <c r="H81" s="14">
        <v>9</v>
      </c>
      <c r="I81" s="14">
        <v>1</v>
      </c>
      <c r="J81" s="14">
        <v>1</v>
      </c>
      <c r="K81" s="16">
        <v>31</v>
      </c>
    </row>
    <row r="82" spans="1:11" ht="15.75" x14ac:dyDescent="0.2">
      <c r="A82" s="2"/>
      <c r="B82" s="125">
        <v>2023</v>
      </c>
      <c r="C82" s="125"/>
      <c r="D82" s="125"/>
      <c r="E82" s="125"/>
      <c r="F82" s="125"/>
      <c r="G82" s="125"/>
      <c r="H82" s="125"/>
      <c r="I82" s="125"/>
      <c r="J82" s="125"/>
      <c r="K82" s="125"/>
    </row>
    <row r="83" spans="1:11" ht="15.75" customHeight="1" x14ac:dyDescent="0.2">
      <c r="A83" s="8" t="s">
        <v>8</v>
      </c>
      <c r="B83" s="99">
        <v>164</v>
      </c>
      <c r="C83" s="100">
        <v>140</v>
      </c>
      <c r="D83" s="99">
        <v>5</v>
      </c>
      <c r="E83" s="99">
        <v>2</v>
      </c>
      <c r="F83" s="99">
        <v>0</v>
      </c>
      <c r="G83" s="99">
        <v>75</v>
      </c>
      <c r="H83" s="99">
        <v>48</v>
      </c>
      <c r="I83" s="99">
        <v>5</v>
      </c>
      <c r="J83" s="99">
        <v>5</v>
      </c>
      <c r="K83" s="99">
        <v>241</v>
      </c>
    </row>
    <row r="84" spans="1:11" ht="22.5" x14ac:dyDescent="0.2">
      <c r="A84" s="5" t="s">
        <v>7</v>
      </c>
      <c r="B84" s="14"/>
      <c r="D84" s="14"/>
      <c r="E84" s="14"/>
      <c r="F84" s="14"/>
      <c r="G84" s="14"/>
      <c r="H84" s="14"/>
      <c r="I84" s="14"/>
      <c r="J84" s="14"/>
      <c r="K84" s="14"/>
    </row>
    <row r="85" spans="1:11" x14ac:dyDescent="0.2">
      <c r="A85" s="6" t="s">
        <v>9</v>
      </c>
      <c r="B85" s="14">
        <v>133</v>
      </c>
      <c r="C85" s="98">
        <v>117</v>
      </c>
      <c r="D85" s="14">
        <v>3</v>
      </c>
      <c r="E85" s="14">
        <v>2</v>
      </c>
      <c r="F85" s="14">
        <v>0</v>
      </c>
      <c r="G85" s="14">
        <v>63</v>
      </c>
      <c r="H85" s="14">
        <v>39</v>
      </c>
      <c r="I85" s="14">
        <v>5</v>
      </c>
      <c r="J85" s="14">
        <v>5</v>
      </c>
      <c r="K85" s="14">
        <v>194</v>
      </c>
    </row>
    <row r="86" spans="1:11" ht="33.75" x14ac:dyDescent="0.2">
      <c r="A86" s="7" t="s">
        <v>10</v>
      </c>
      <c r="B86" s="14">
        <v>4</v>
      </c>
      <c r="C86" s="14">
        <v>5</v>
      </c>
      <c r="D86" s="14">
        <v>0</v>
      </c>
      <c r="E86" s="14">
        <v>0</v>
      </c>
      <c r="F86" s="14">
        <v>0</v>
      </c>
      <c r="G86" s="14">
        <v>3</v>
      </c>
      <c r="H86" s="14">
        <v>2</v>
      </c>
      <c r="I86" s="14">
        <v>0</v>
      </c>
      <c r="J86" s="14">
        <v>0</v>
      </c>
      <c r="K86" s="14">
        <v>7</v>
      </c>
    </row>
    <row r="87" spans="1:11" ht="22.5" x14ac:dyDescent="0.2">
      <c r="A87" s="6" t="s">
        <v>11</v>
      </c>
      <c r="B87" s="14">
        <v>27</v>
      </c>
      <c r="C87" s="14">
        <v>18</v>
      </c>
      <c r="D87" s="14">
        <v>2</v>
      </c>
      <c r="E87" s="14">
        <v>0</v>
      </c>
      <c r="F87" s="14">
        <v>0</v>
      </c>
      <c r="G87" s="14">
        <v>9</v>
      </c>
      <c r="H87" s="14">
        <v>7</v>
      </c>
      <c r="I87" s="14">
        <v>0</v>
      </c>
      <c r="J87" s="28">
        <v>0</v>
      </c>
      <c r="K87" s="14">
        <v>40</v>
      </c>
    </row>
    <row r="88" spans="1:11" ht="15.75" x14ac:dyDescent="0.2">
      <c r="A88" s="2"/>
      <c r="B88" s="125">
        <v>2024</v>
      </c>
      <c r="C88" s="125"/>
      <c r="D88" s="125"/>
      <c r="E88" s="125"/>
      <c r="F88" s="125"/>
      <c r="G88" s="125"/>
      <c r="H88" s="125"/>
      <c r="I88" s="125"/>
      <c r="J88" s="125"/>
      <c r="K88" s="125"/>
    </row>
    <row r="89" spans="1:11" ht="15" x14ac:dyDescent="0.2">
      <c r="A89" s="8" t="s">
        <v>8</v>
      </c>
      <c r="B89" s="99">
        <f>B91+B92+B93</f>
        <v>181</v>
      </c>
      <c r="C89" s="99">
        <f t="shared" ref="C89:K89" si="22">C91+C92+C93</f>
        <v>139</v>
      </c>
      <c r="D89" s="99">
        <f t="shared" si="22"/>
        <v>6</v>
      </c>
      <c r="E89" s="99">
        <f t="shared" si="22"/>
        <v>2</v>
      </c>
      <c r="F89" s="99">
        <f t="shared" si="22"/>
        <v>0</v>
      </c>
      <c r="G89" s="99">
        <f t="shared" si="22"/>
        <v>67</v>
      </c>
      <c r="H89" s="99">
        <f t="shared" si="22"/>
        <v>46</v>
      </c>
      <c r="I89" s="99">
        <f t="shared" si="22"/>
        <v>8</v>
      </c>
      <c r="J89" s="99">
        <f t="shared" si="22"/>
        <v>10</v>
      </c>
      <c r="K89" s="99">
        <f t="shared" si="22"/>
        <v>283</v>
      </c>
    </row>
    <row r="90" spans="1:11" ht="22.5" x14ac:dyDescent="0.2">
      <c r="A90" s="5" t="s">
        <v>7</v>
      </c>
      <c r="B90" s="14"/>
      <c r="D90" s="14"/>
      <c r="E90" s="14"/>
      <c r="F90" s="14"/>
      <c r="G90" s="14"/>
      <c r="H90" s="14"/>
      <c r="I90" s="14"/>
      <c r="J90" s="14"/>
      <c r="K90" s="14"/>
    </row>
    <row r="91" spans="1:11" x14ac:dyDescent="0.2">
      <c r="A91" s="6" t="s">
        <v>9</v>
      </c>
      <c r="B91" s="14">
        <v>150</v>
      </c>
      <c r="C91" s="98">
        <v>115</v>
      </c>
      <c r="D91" s="14">
        <v>5</v>
      </c>
      <c r="E91" s="14">
        <v>2</v>
      </c>
      <c r="F91" s="14">
        <v>0</v>
      </c>
      <c r="G91" s="14">
        <v>54</v>
      </c>
      <c r="H91" s="14">
        <v>39</v>
      </c>
      <c r="I91" s="14">
        <v>6</v>
      </c>
      <c r="J91" s="14">
        <v>9</v>
      </c>
      <c r="K91" s="14">
        <v>229</v>
      </c>
    </row>
    <row r="92" spans="1:11" ht="33.75" x14ac:dyDescent="0.2">
      <c r="A92" s="7" t="s">
        <v>10</v>
      </c>
      <c r="B92" s="14">
        <v>3</v>
      </c>
      <c r="C92" s="14">
        <v>4</v>
      </c>
      <c r="D92" s="14">
        <v>0</v>
      </c>
      <c r="E92" s="14">
        <v>0</v>
      </c>
      <c r="F92" s="14">
        <v>0</v>
      </c>
      <c r="G92" s="14">
        <v>1</v>
      </c>
      <c r="H92" s="14">
        <v>3</v>
      </c>
      <c r="I92" s="14">
        <v>0</v>
      </c>
      <c r="J92" s="14">
        <v>0</v>
      </c>
      <c r="K92" s="14">
        <v>6</v>
      </c>
    </row>
    <row r="93" spans="1:11" ht="22.5" x14ac:dyDescent="0.2">
      <c r="A93" s="6" t="s">
        <v>11</v>
      </c>
      <c r="B93" s="14">
        <v>28</v>
      </c>
      <c r="C93" s="14">
        <v>20</v>
      </c>
      <c r="D93" s="14">
        <v>1</v>
      </c>
      <c r="E93" s="14">
        <v>0</v>
      </c>
      <c r="F93" s="14">
        <v>0</v>
      </c>
      <c r="G93" s="14">
        <v>12</v>
      </c>
      <c r="H93" s="14">
        <v>4</v>
      </c>
      <c r="I93" s="14">
        <v>2</v>
      </c>
      <c r="J93" s="28">
        <v>1</v>
      </c>
      <c r="K93" s="14">
        <v>48</v>
      </c>
    </row>
    <row r="94" spans="1:11" ht="15.75" x14ac:dyDescent="0.2">
      <c r="A94" s="2"/>
      <c r="B94" s="125">
        <v>2025</v>
      </c>
      <c r="C94" s="125"/>
      <c r="D94" s="125"/>
      <c r="E94" s="125"/>
      <c r="F94" s="125"/>
      <c r="G94" s="125"/>
      <c r="H94" s="125"/>
      <c r="I94" s="125"/>
      <c r="J94" s="125"/>
      <c r="K94" s="125"/>
    </row>
    <row r="95" spans="1:11" ht="15" x14ac:dyDescent="0.2">
      <c r="A95" s="8" t="s">
        <v>8</v>
      </c>
      <c r="B95" s="99">
        <v>245</v>
      </c>
      <c r="C95" s="99">
        <v>146</v>
      </c>
      <c r="D95" s="99">
        <v>7</v>
      </c>
      <c r="E95" s="99">
        <v>5</v>
      </c>
      <c r="F95" s="99">
        <v>1</v>
      </c>
      <c r="G95" s="99">
        <v>68</v>
      </c>
      <c r="H95" s="99">
        <v>41</v>
      </c>
      <c r="I95" s="99">
        <v>4</v>
      </c>
      <c r="J95" s="99">
        <v>21</v>
      </c>
      <c r="K95" s="99">
        <v>382</v>
      </c>
    </row>
    <row r="96" spans="1:11" ht="22.5" x14ac:dyDescent="0.2">
      <c r="A96" s="5" t="s">
        <v>7</v>
      </c>
      <c r="B96" s="14"/>
      <c r="D96" s="14"/>
      <c r="E96" s="14"/>
      <c r="F96" s="14"/>
      <c r="G96" s="14"/>
      <c r="H96" s="14"/>
      <c r="I96" s="14"/>
      <c r="J96" s="14"/>
      <c r="K96" s="14"/>
    </row>
    <row r="97" spans="1:11" x14ac:dyDescent="0.2">
      <c r="A97" s="6" t="s">
        <v>9</v>
      </c>
      <c r="B97" s="14">
        <v>196</v>
      </c>
      <c r="C97" s="98">
        <v>121</v>
      </c>
      <c r="D97" s="14">
        <v>7</v>
      </c>
      <c r="E97" s="14">
        <v>5</v>
      </c>
      <c r="F97" s="14">
        <v>1</v>
      </c>
      <c r="G97" s="14">
        <v>56</v>
      </c>
      <c r="H97" s="14">
        <v>34</v>
      </c>
      <c r="I97" s="14">
        <v>3</v>
      </c>
      <c r="J97" s="14">
        <v>16</v>
      </c>
      <c r="K97" s="14">
        <v>304</v>
      </c>
    </row>
    <row r="98" spans="1:11" ht="33.75" x14ac:dyDescent="0.2">
      <c r="A98" s="7" t="s">
        <v>10</v>
      </c>
      <c r="B98" s="14">
        <v>8</v>
      </c>
      <c r="C98" s="14">
        <v>5</v>
      </c>
      <c r="D98" s="14">
        <v>0</v>
      </c>
      <c r="E98" s="14">
        <v>0</v>
      </c>
      <c r="F98" s="14">
        <v>0</v>
      </c>
      <c r="G98" s="14">
        <v>4</v>
      </c>
      <c r="H98" s="14">
        <v>1</v>
      </c>
      <c r="I98" s="14">
        <v>0</v>
      </c>
      <c r="J98" s="14">
        <v>0</v>
      </c>
      <c r="K98" s="14">
        <v>9</v>
      </c>
    </row>
    <row r="99" spans="1:11" ht="22.5" x14ac:dyDescent="0.2">
      <c r="A99" s="6" t="s">
        <v>11</v>
      </c>
      <c r="B99" s="14">
        <v>41</v>
      </c>
      <c r="C99" s="14">
        <v>20</v>
      </c>
      <c r="D99" s="14">
        <v>0</v>
      </c>
      <c r="E99" s="14">
        <v>0</v>
      </c>
      <c r="F99" s="14">
        <v>0</v>
      </c>
      <c r="G99" s="14">
        <v>8</v>
      </c>
      <c r="H99" s="14">
        <v>6</v>
      </c>
      <c r="I99" s="14">
        <v>1</v>
      </c>
      <c r="J99" s="28">
        <v>5</v>
      </c>
      <c r="K99" s="14">
        <v>69</v>
      </c>
    </row>
  </sheetData>
  <mergeCells count="28">
    <mergeCell ref="D7:J7"/>
    <mergeCell ref="B94:K94"/>
    <mergeCell ref="B76:K76"/>
    <mergeCell ref="B22:K22"/>
    <mergeCell ref="B28:K28"/>
    <mergeCell ref="B34:K34"/>
    <mergeCell ref="B40:K40"/>
    <mergeCell ref="B46:K46"/>
    <mergeCell ref="B70:K70"/>
    <mergeCell ref="B52:K52"/>
    <mergeCell ref="B58:K58"/>
    <mergeCell ref="B64:K64"/>
    <mergeCell ref="B88:K88"/>
    <mergeCell ref="A4:K5"/>
    <mergeCell ref="A6:K6"/>
    <mergeCell ref="A7:A9"/>
    <mergeCell ref="D8:D9"/>
    <mergeCell ref="C7:C9"/>
    <mergeCell ref="H8:H9"/>
    <mergeCell ref="G8:G9"/>
    <mergeCell ref="I8:I9"/>
    <mergeCell ref="E8:F8"/>
    <mergeCell ref="K7:K9"/>
    <mergeCell ref="J8:J9"/>
    <mergeCell ref="B82:K82"/>
    <mergeCell ref="B10:K10"/>
    <mergeCell ref="B16:K16"/>
    <mergeCell ref="B7:B9"/>
  </mergeCells>
  <pageMargins left="0.9055118110236221" right="0.78740157480314965" top="0.62992125984251968" bottom="0.78740157480314965" header="0.35433070866141736" footer="0.51181102362204722"/>
  <pageSetup paperSize="9" scale="63" fitToHeight="0" orientation="landscape" r:id="rId1"/>
  <headerFooter alignWithMargins="0"/>
  <rowBreaks count="4" manualBreakCount="4">
    <brk id="27" max="10" man="1"/>
    <brk id="45" max="10" man="1"/>
    <brk id="63" max="10" man="1"/>
    <brk id="87" max="10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39997558519241921"/>
  </sheetPr>
  <dimension ref="A1:F84"/>
  <sheetViews>
    <sheetView zoomScale="80" zoomScaleNormal="80" zoomScaleSheetLayoutView="70" workbookViewId="0">
      <pane ySplit="9" topLeftCell="A68" activePane="bottomLeft" state="frozen"/>
      <selection activeCell="T73" sqref="T73"/>
      <selection pane="bottomLeft" activeCell="K78" sqref="K78"/>
    </sheetView>
  </sheetViews>
  <sheetFormatPr defaultRowHeight="12.75" x14ac:dyDescent="0.2"/>
  <cols>
    <col min="1" max="1" width="77" customWidth="1"/>
    <col min="2" max="2" width="13.7109375" customWidth="1"/>
    <col min="3" max="4" width="16.5703125" customWidth="1"/>
    <col min="5" max="5" width="19.140625" customWidth="1"/>
    <col min="6" max="6" width="20.42578125" customWidth="1"/>
  </cols>
  <sheetData>
    <row r="1" spans="1:6" ht="15" x14ac:dyDescent="0.25">
      <c r="A1" s="108" t="s">
        <v>25</v>
      </c>
      <c r="E1" s="140"/>
      <c r="F1" s="140"/>
    </row>
    <row r="2" spans="1:6" ht="15" x14ac:dyDescent="0.25">
      <c r="A2" s="108" t="s">
        <v>26</v>
      </c>
      <c r="E2" s="76"/>
      <c r="F2" s="76"/>
    </row>
    <row r="3" spans="1:6" ht="15" x14ac:dyDescent="0.25">
      <c r="A3" s="108" t="s">
        <v>27</v>
      </c>
      <c r="E3" s="76"/>
      <c r="F3" s="76"/>
    </row>
    <row r="4" spans="1:6" ht="15" x14ac:dyDescent="0.25">
      <c r="A4" s="30"/>
    </row>
    <row r="5" spans="1:6" ht="33.75" customHeight="1" x14ac:dyDescent="0.2">
      <c r="A5" s="150" t="s">
        <v>42</v>
      </c>
      <c r="B5" s="150"/>
      <c r="C5" s="150"/>
      <c r="D5" s="150"/>
      <c r="E5" s="150"/>
      <c r="F5" s="150"/>
    </row>
    <row r="6" spans="1:6" ht="13.5" customHeight="1" x14ac:dyDescent="0.25">
      <c r="A6" s="57"/>
      <c r="B6" s="57"/>
      <c r="C6" s="57"/>
      <c r="D6" s="57"/>
      <c r="E6" s="57"/>
      <c r="F6" s="57"/>
    </row>
    <row r="7" spans="1:6" ht="17.25" customHeight="1" x14ac:dyDescent="0.2">
      <c r="A7" s="141" t="s">
        <v>6</v>
      </c>
      <c r="B7" s="143" t="s">
        <v>35</v>
      </c>
      <c r="C7" s="144"/>
      <c r="D7" s="145"/>
      <c r="E7" s="146" t="s">
        <v>33</v>
      </c>
      <c r="F7" s="146" t="s">
        <v>34</v>
      </c>
    </row>
    <row r="8" spans="1:6" ht="14.25" customHeight="1" x14ac:dyDescent="0.2">
      <c r="A8" s="142"/>
      <c r="B8" s="149" t="s">
        <v>36</v>
      </c>
      <c r="C8" s="149" t="s">
        <v>37</v>
      </c>
      <c r="D8" s="149"/>
      <c r="E8" s="147"/>
      <c r="F8" s="147"/>
    </row>
    <row r="9" spans="1:6" ht="23.25" customHeight="1" x14ac:dyDescent="0.2">
      <c r="A9" s="142"/>
      <c r="B9" s="149"/>
      <c r="C9" s="58" t="s">
        <v>38</v>
      </c>
      <c r="D9" s="58" t="s">
        <v>39</v>
      </c>
      <c r="E9" s="148"/>
      <c r="F9" s="148"/>
    </row>
    <row r="10" spans="1:6" ht="12.75" customHeight="1" x14ac:dyDescent="0.2">
      <c r="A10" s="134">
        <v>2011</v>
      </c>
      <c r="B10" s="135"/>
      <c r="C10" s="135"/>
      <c r="D10" s="135"/>
      <c r="E10" s="135"/>
      <c r="F10" s="136"/>
    </row>
    <row r="11" spans="1:6" x14ac:dyDescent="0.2">
      <c r="A11" s="33" t="s">
        <v>7</v>
      </c>
      <c r="F11" s="34"/>
    </row>
    <row r="12" spans="1:6" x14ac:dyDescent="0.2">
      <c r="A12" s="35" t="s">
        <v>9</v>
      </c>
      <c r="B12" s="36">
        <v>18</v>
      </c>
      <c r="C12" s="51" t="s">
        <v>3</v>
      </c>
      <c r="D12" s="51" t="s">
        <v>3</v>
      </c>
      <c r="E12" s="47">
        <v>321176</v>
      </c>
      <c r="F12" s="42">
        <v>148070</v>
      </c>
    </row>
    <row r="13" spans="1:6" ht="38.25" x14ac:dyDescent="0.2">
      <c r="A13" s="38" t="s">
        <v>10</v>
      </c>
      <c r="B13" s="36">
        <v>6</v>
      </c>
      <c r="C13" s="51" t="s">
        <v>3</v>
      </c>
      <c r="D13" s="51" t="s">
        <v>3</v>
      </c>
      <c r="E13" s="36">
        <v>187446</v>
      </c>
      <c r="F13" s="42" t="s">
        <v>1</v>
      </c>
    </row>
    <row r="14" spans="1:6" ht="25.5" x14ac:dyDescent="0.2">
      <c r="A14" s="43" t="s">
        <v>11</v>
      </c>
      <c r="B14" s="36">
        <v>3</v>
      </c>
      <c r="C14" s="51" t="s">
        <v>3</v>
      </c>
      <c r="D14" s="51" t="s">
        <v>3</v>
      </c>
      <c r="E14" s="36">
        <v>25641</v>
      </c>
      <c r="F14" s="42">
        <v>15000</v>
      </c>
    </row>
    <row r="15" spans="1:6" ht="15" customHeight="1" x14ac:dyDescent="0.2">
      <c r="A15" s="137">
        <v>2012</v>
      </c>
      <c r="B15" s="138"/>
      <c r="C15" s="138"/>
      <c r="D15" s="138"/>
      <c r="E15" s="138"/>
      <c r="F15" s="139"/>
    </row>
    <row r="16" spans="1:6" x14ac:dyDescent="0.2">
      <c r="A16" s="33" t="s">
        <v>7</v>
      </c>
      <c r="F16" s="34"/>
    </row>
    <row r="17" spans="1:6" x14ac:dyDescent="0.2">
      <c r="A17" s="35" t="s">
        <v>9</v>
      </c>
      <c r="B17" s="36">
        <v>16</v>
      </c>
      <c r="C17" s="51" t="s">
        <v>3</v>
      </c>
      <c r="D17" s="51" t="s">
        <v>3</v>
      </c>
      <c r="E17" s="47">
        <v>253320</v>
      </c>
      <c r="F17" s="42">
        <v>220590</v>
      </c>
    </row>
    <row r="18" spans="1:6" ht="38.25" x14ac:dyDescent="0.2">
      <c r="A18" s="43" t="s">
        <v>10</v>
      </c>
      <c r="B18" s="36">
        <v>5</v>
      </c>
      <c r="C18" s="51" t="s">
        <v>3</v>
      </c>
      <c r="D18" s="51" t="s">
        <v>3</v>
      </c>
      <c r="E18" s="36">
        <v>78141</v>
      </c>
      <c r="F18" s="42">
        <v>85000</v>
      </c>
    </row>
    <row r="19" spans="1:6" ht="25.5" x14ac:dyDescent="0.2">
      <c r="A19" s="44" t="s">
        <v>11</v>
      </c>
      <c r="B19" s="63">
        <v>1</v>
      </c>
      <c r="C19" s="65" t="s">
        <v>3</v>
      </c>
      <c r="D19" s="65" t="s">
        <v>3</v>
      </c>
      <c r="E19" s="64">
        <v>8000</v>
      </c>
      <c r="F19" s="49" t="s">
        <v>1</v>
      </c>
    </row>
    <row r="20" spans="1:6" ht="12.75" customHeight="1" x14ac:dyDescent="0.2">
      <c r="A20" s="137">
        <v>2013</v>
      </c>
      <c r="B20" s="138"/>
      <c r="C20" s="138"/>
      <c r="D20" s="138"/>
      <c r="E20" s="138"/>
      <c r="F20" s="139"/>
    </row>
    <row r="21" spans="1:6" x14ac:dyDescent="0.2">
      <c r="A21" s="33" t="s">
        <v>7</v>
      </c>
      <c r="F21" s="34"/>
    </row>
    <row r="22" spans="1:6" x14ac:dyDescent="0.2">
      <c r="A22" s="35" t="s">
        <v>9</v>
      </c>
      <c r="B22" s="36">
        <v>9</v>
      </c>
      <c r="C22" s="36">
        <v>9</v>
      </c>
      <c r="D22" s="41" t="s">
        <v>1</v>
      </c>
      <c r="E22" s="47">
        <v>177950</v>
      </c>
      <c r="F22" s="42" t="s">
        <v>1</v>
      </c>
    </row>
    <row r="23" spans="1:6" ht="38.25" x14ac:dyDescent="0.2">
      <c r="A23" s="38" t="s">
        <v>10</v>
      </c>
      <c r="B23" s="36">
        <v>3</v>
      </c>
      <c r="C23" s="36">
        <v>5</v>
      </c>
      <c r="D23" s="41" t="s">
        <v>1</v>
      </c>
      <c r="E23" s="36">
        <v>145000</v>
      </c>
      <c r="F23" s="42" t="s">
        <v>1</v>
      </c>
    </row>
    <row r="24" spans="1:6" ht="25.5" x14ac:dyDescent="0.2">
      <c r="A24" s="43" t="s">
        <v>11</v>
      </c>
      <c r="B24" s="36">
        <v>2</v>
      </c>
      <c r="C24" s="36">
        <v>2</v>
      </c>
      <c r="D24" s="41" t="s">
        <v>1</v>
      </c>
      <c r="E24" s="36">
        <v>33330</v>
      </c>
      <c r="F24" s="42" t="s">
        <v>1</v>
      </c>
    </row>
    <row r="25" spans="1:6" ht="15" customHeight="1" x14ac:dyDescent="0.2">
      <c r="A25" s="137">
        <v>2014</v>
      </c>
      <c r="B25" s="138"/>
      <c r="C25" s="138"/>
      <c r="D25" s="138"/>
      <c r="E25" s="138"/>
      <c r="F25" s="139"/>
    </row>
    <row r="26" spans="1:6" x14ac:dyDescent="0.2">
      <c r="A26" s="33" t="s">
        <v>7</v>
      </c>
      <c r="F26" s="34"/>
    </row>
    <row r="27" spans="1:6" x14ac:dyDescent="0.2">
      <c r="A27" s="35" t="s">
        <v>9</v>
      </c>
      <c r="B27" s="36">
        <v>13</v>
      </c>
      <c r="C27">
        <v>8</v>
      </c>
      <c r="D27" s="36">
        <v>7</v>
      </c>
      <c r="E27" s="47">
        <v>119957</v>
      </c>
      <c r="F27" s="42">
        <v>49000</v>
      </c>
    </row>
    <row r="28" spans="1:6" ht="38.25" x14ac:dyDescent="0.2">
      <c r="A28" s="38" t="s">
        <v>10</v>
      </c>
      <c r="B28" s="36">
        <v>5</v>
      </c>
      <c r="C28" s="36">
        <v>11</v>
      </c>
      <c r="D28" s="36">
        <v>1</v>
      </c>
      <c r="E28" s="36">
        <v>179885</v>
      </c>
      <c r="F28" s="42">
        <v>15000</v>
      </c>
    </row>
    <row r="29" spans="1:6" ht="25.5" x14ac:dyDescent="0.2">
      <c r="A29" s="44" t="s">
        <v>11</v>
      </c>
      <c r="B29" s="63">
        <v>1</v>
      </c>
      <c r="C29" s="64">
        <v>1</v>
      </c>
      <c r="D29" s="66" t="s">
        <v>1</v>
      </c>
      <c r="E29" s="64">
        <v>4700</v>
      </c>
      <c r="F29" s="49" t="s">
        <v>1</v>
      </c>
    </row>
    <row r="30" spans="1:6" ht="15" customHeight="1" x14ac:dyDescent="0.2">
      <c r="A30" s="137">
        <v>2015</v>
      </c>
      <c r="B30" s="138"/>
      <c r="C30" s="138"/>
      <c r="D30" s="138"/>
      <c r="E30" s="138"/>
      <c r="F30" s="139"/>
    </row>
    <row r="31" spans="1:6" x14ac:dyDescent="0.2">
      <c r="A31" s="33" t="s">
        <v>7</v>
      </c>
      <c r="F31" s="34"/>
    </row>
    <row r="32" spans="1:6" x14ac:dyDescent="0.2">
      <c r="A32" s="35" t="s">
        <v>9</v>
      </c>
      <c r="B32" s="36">
        <v>41</v>
      </c>
      <c r="C32">
        <v>37</v>
      </c>
      <c r="D32" s="36">
        <v>6</v>
      </c>
      <c r="E32" s="47">
        <v>625657</v>
      </c>
      <c r="F32" s="42">
        <v>73264</v>
      </c>
    </row>
    <row r="33" spans="1:6" ht="38.25" x14ac:dyDescent="0.2">
      <c r="A33" s="38" t="s">
        <v>10</v>
      </c>
      <c r="B33" s="36">
        <v>5</v>
      </c>
      <c r="C33" s="36">
        <v>4</v>
      </c>
      <c r="D33" s="36">
        <v>1</v>
      </c>
      <c r="E33" s="36">
        <v>18366</v>
      </c>
      <c r="F33" s="42">
        <v>5000</v>
      </c>
    </row>
    <row r="34" spans="1:6" ht="25.5" x14ac:dyDescent="0.2">
      <c r="A34" s="43" t="s">
        <v>11</v>
      </c>
      <c r="B34" s="36">
        <v>9</v>
      </c>
      <c r="C34" s="36">
        <v>7</v>
      </c>
      <c r="D34" s="41">
        <v>3</v>
      </c>
      <c r="E34" s="36">
        <v>61562</v>
      </c>
      <c r="F34" s="42">
        <v>14850</v>
      </c>
    </row>
    <row r="35" spans="1:6" ht="15" customHeight="1" x14ac:dyDescent="0.2">
      <c r="A35" s="137">
        <v>2016</v>
      </c>
      <c r="B35" s="138"/>
      <c r="C35" s="138"/>
      <c r="D35" s="138"/>
      <c r="E35" s="138"/>
      <c r="F35" s="139"/>
    </row>
    <row r="36" spans="1:6" x14ac:dyDescent="0.2">
      <c r="A36" s="33" t="s">
        <v>7</v>
      </c>
      <c r="F36" s="34"/>
    </row>
    <row r="37" spans="1:6" x14ac:dyDescent="0.2">
      <c r="A37" s="35" t="s">
        <v>9</v>
      </c>
      <c r="B37" s="36">
        <v>6</v>
      </c>
      <c r="C37">
        <v>5</v>
      </c>
      <c r="D37" s="41">
        <v>1</v>
      </c>
      <c r="E37" s="47">
        <v>120000</v>
      </c>
      <c r="F37" s="42">
        <v>7000</v>
      </c>
    </row>
    <row r="38" spans="1:6" ht="38.25" x14ac:dyDescent="0.2">
      <c r="A38" s="38" t="s">
        <v>10</v>
      </c>
      <c r="B38" s="41">
        <v>2</v>
      </c>
      <c r="C38" s="41">
        <v>3</v>
      </c>
      <c r="D38" s="41" t="s">
        <v>1</v>
      </c>
      <c r="E38" s="41">
        <v>115386</v>
      </c>
      <c r="F38" s="42" t="s">
        <v>1</v>
      </c>
    </row>
    <row r="39" spans="1:6" ht="25.5" x14ac:dyDescent="0.2">
      <c r="A39" s="44" t="s">
        <v>11</v>
      </c>
      <c r="B39" s="63">
        <v>2</v>
      </c>
      <c r="C39" s="64">
        <v>1</v>
      </c>
      <c r="D39" s="66">
        <v>1</v>
      </c>
      <c r="E39" s="64">
        <v>56500</v>
      </c>
      <c r="F39" s="75">
        <v>30000</v>
      </c>
    </row>
    <row r="40" spans="1:6" ht="15" customHeight="1" x14ac:dyDescent="0.2">
      <c r="A40" s="137">
        <v>2017</v>
      </c>
      <c r="B40" s="138"/>
      <c r="C40" s="138"/>
      <c r="D40" s="138"/>
      <c r="E40" s="138"/>
      <c r="F40" s="139"/>
    </row>
    <row r="41" spans="1:6" x14ac:dyDescent="0.2">
      <c r="A41" s="33" t="s">
        <v>7</v>
      </c>
      <c r="B41" s="56"/>
      <c r="F41" s="34"/>
    </row>
    <row r="42" spans="1:6" x14ac:dyDescent="0.2">
      <c r="A42" s="35" t="s">
        <v>9</v>
      </c>
      <c r="B42" s="61">
        <v>5</v>
      </c>
      <c r="C42">
        <v>3</v>
      </c>
      <c r="D42" s="41">
        <v>3</v>
      </c>
      <c r="E42" s="47">
        <v>13017.6</v>
      </c>
      <c r="F42" s="42">
        <v>42000</v>
      </c>
    </row>
    <row r="43" spans="1:6" ht="38.25" x14ac:dyDescent="0.2">
      <c r="A43" s="38" t="s">
        <v>10</v>
      </c>
      <c r="B43" s="62" t="s">
        <v>1</v>
      </c>
      <c r="C43" s="41" t="s">
        <v>1</v>
      </c>
      <c r="D43" s="41" t="s">
        <v>1</v>
      </c>
      <c r="E43" s="41" t="s">
        <v>1</v>
      </c>
      <c r="F43" s="42" t="s">
        <v>1</v>
      </c>
    </row>
    <row r="44" spans="1:6" ht="25.5" x14ac:dyDescent="0.2">
      <c r="A44" s="44" t="s">
        <v>11</v>
      </c>
      <c r="B44" s="63">
        <v>2</v>
      </c>
      <c r="C44" s="45">
        <v>2</v>
      </c>
      <c r="D44" s="48" t="s">
        <v>1</v>
      </c>
      <c r="E44" s="45">
        <v>8000</v>
      </c>
      <c r="F44" s="49" t="s">
        <v>1</v>
      </c>
    </row>
    <row r="45" spans="1:6" ht="15" customHeight="1" x14ac:dyDescent="0.2">
      <c r="A45" s="137">
        <v>2018</v>
      </c>
      <c r="B45" s="138"/>
      <c r="C45" s="138"/>
      <c r="D45" s="138"/>
      <c r="E45" s="138"/>
      <c r="F45" s="139"/>
    </row>
    <row r="46" spans="1:6" x14ac:dyDescent="0.2">
      <c r="A46" s="33" t="s">
        <v>7</v>
      </c>
      <c r="B46" s="68"/>
      <c r="C46" s="69"/>
      <c r="D46" s="69"/>
      <c r="E46" s="69"/>
      <c r="F46" s="70"/>
    </row>
    <row r="47" spans="1:6" x14ac:dyDescent="0.2">
      <c r="A47" s="35" t="s">
        <v>9</v>
      </c>
      <c r="B47" s="62">
        <v>15</v>
      </c>
      <c r="C47" s="69">
        <v>12</v>
      </c>
      <c r="D47" s="41">
        <v>8</v>
      </c>
      <c r="E47" s="71">
        <v>238822.58</v>
      </c>
      <c r="F47" s="42">
        <v>177000</v>
      </c>
    </row>
    <row r="48" spans="1:6" ht="38.25" x14ac:dyDescent="0.2">
      <c r="A48" s="38" t="s">
        <v>10</v>
      </c>
      <c r="B48" s="62" t="s">
        <v>4</v>
      </c>
      <c r="C48" s="41" t="s">
        <v>4</v>
      </c>
      <c r="D48" s="41" t="s">
        <v>4</v>
      </c>
      <c r="E48" s="41" t="s">
        <v>4</v>
      </c>
      <c r="F48" s="42" t="s">
        <v>4</v>
      </c>
    </row>
    <row r="49" spans="1:6" ht="25.5" x14ac:dyDescent="0.2">
      <c r="A49" s="44" t="s">
        <v>11</v>
      </c>
      <c r="B49" s="72">
        <v>2</v>
      </c>
      <c r="C49" s="48" t="s">
        <v>4</v>
      </c>
      <c r="D49" s="48">
        <v>2</v>
      </c>
      <c r="E49" s="48" t="s">
        <v>4</v>
      </c>
      <c r="F49" s="49">
        <v>19200</v>
      </c>
    </row>
    <row r="50" spans="1:6" x14ac:dyDescent="0.2">
      <c r="A50" s="137">
        <v>2019</v>
      </c>
      <c r="B50" s="138"/>
      <c r="C50" s="138"/>
      <c r="D50" s="138"/>
      <c r="E50" s="138"/>
      <c r="F50" s="139"/>
    </row>
    <row r="51" spans="1:6" x14ac:dyDescent="0.2">
      <c r="A51" s="33" t="s">
        <v>7</v>
      </c>
      <c r="B51" s="56"/>
      <c r="F51" s="34"/>
    </row>
    <row r="52" spans="1:6" x14ac:dyDescent="0.2">
      <c r="A52" s="35" t="s">
        <v>9</v>
      </c>
      <c r="B52" s="61">
        <v>9</v>
      </c>
      <c r="C52">
        <v>5</v>
      </c>
      <c r="D52" s="41">
        <v>5</v>
      </c>
      <c r="E52" s="47">
        <v>114848</v>
      </c>
      <c r="F52" s="42">
        <v>92500</v>
      </c>
    </row>
    <row r="53" spans="1:6" ht="38.25" x14ac:dyDescent="0.2">
      <c r="A53" s="38" t="s">
        <v>10</v>
      </c>
      <c r="B53" s="62">
        <v>1</v>
      </c>
      <c r="C53" s="41">
        <v>1</v>
      </c>
      <c r="D53" s="41" t="s">
        <v>4</v>
      </c>
      <c r="E53" s="36">
        <v>4524.24</v>
      </c>
      <c r="F53" s="42" t="s">
        <v>4</v>
      </c>
    </row>
    <row r="54" spans="1:6" ht="25.5" x14ac:dyDescent="0.2">
      <c r="A54" s="44" t="s">
        <v>11</v>
      </c>
      <c r="B54" s="63">
        <v>1</v>
      </c>
      <c r="C54" s="45">
        <v>1</v>
      </c>
      <c r="D54" s="48" t="s">
        <v>4</v>
      </c>
      <c r="E54" s="64">
        <v>2450</v>
      </c>
      <c r="F54" s="49" t="s">
        <v>4</v>
      </c>
    </row>
    <row r="55" spans="1:6" x14ac:dyDescent="0.2">
      <c r="A55" s="137">
        <v>2020</v>
      </c>
      <c r="B55" s="138"/>
      <c r="C55" s="138"/>
      <c r="D55" s="138"/>
      <c r="E55" s="138"/>
      <c r="F55" s="139"/>
    </row>
    <row r="56" spans="1:6" x14ac:dyDescent="0.2">
      <c r="A56" s="33" t="s">
        <v>7</v>
      </c>
      <c r="B56" s="56"/>
      <c r="F56" s="34"/>
    </row>
    <row r="57" spans="1:6" x14ac:dyDescent="0.2">
      <c r="A57" s="35" t="s">
        <v>9</v>
      </c>
      <c r="B57" s="61">
        <v>7</v>
      </c>
      <c r="C57">
        <v>8</v>
      </c>
      <c r="D57" s="41">
        <v>1</v>
      </c>
      <c r="E57" s="36">
        <v>235091</v>
      </c>
      <c r="F57" s="42">
        <v>42000</v>
      </c>
    </row>
    <row r="58" spans="1:6" ht="38.25" x14ac:dyDescent="0.2">
      <c r="A58" s="38" t="s">
        <v>10</v>
      </c>
      <c r="B58" s="62">
        <v>1</v>
      </c>
      <c r="C58" s="41">
        <v>1</v>
      </c>
      <c r="D58" s="41" t="s">
        <v>4</v>
      </c>
      <c r="E58" s="36">
        <v>12165</v>
      </c>
      <c r="F58" s="42" t="s">
        <v>4</v>
      </c>
    </row>
    <row r="59" spans="1:6" ht="25.5" x14ac:dyDescent="0.2">
      <c r="A59" s="44" t="s">
        <v>11</v>
      </c>
      <c r="B59" s="63">
        <v>3</v>
      </c>
      <c r="C59" s="45">
        <v>1</v>
      </c>
      <c r="D59" s="48">
        <v>3</v>
      </c>
      <c r="E59" s="64">
        <v>295</v>
      </c>
      <c r="F59" s="49">
        <v>71921</v>
      </c>
    </row>
    <row r="60" spans="1:6" x14ac:dyDescent="0.2">
      <c r="A60" s="137">
        <v>2021</v>
      </c>
      <c r="B60" s="138"/>
      <c r="C60" s="138"/>
      <c r="D60" s="138"/>
      <c r="E60" s="138"/>
      <c r="F60" s="139"/>
    </row>
    <row r="61" spans="1:6" x14ac:dyDescent="0.2">
      <c r="A61" s="33" t="s">
        <v>7</v>
      </c>
      <c r="B61" s="56"/>
      <c r="F61" s="34"/>
    </row>
    <row r="62" spans="1:6" x14ac:dyDescent="0.2">
      <c r="A62" s="35" t="s">
        <v>9</v>
      </c>
      <c r="B62" s="61">
        <v>11</v>
      </c>
      <c r="C62">
        <v>8</v>
      </c>
      <c r="D62" s="41">
        <v>6</v>
      </c>
      <c r="E62" s="36">
        <v>62977</v>
      </c>
      <c r="F62" s="42">
        <v>105500</v>
      </c>
    </row>
    <row r="63" spans="1:6" ht="38.25" x14ac:dyDescent="0.2">
      <c r="A63" s="38" t="s">
        <v>10</v>
      </c>
      <c r="B63" s="62" t="s">
        <v>4</v>
      </c>
      <c r="C63" s="41" t="s">
        <v>4</v>
      </c>
      <c r="D63" s="41" t="s">
        <v>4</v>
      </c>
      <c r="E63" s="41" t="s">
        <v>4</v>
      </c>
      <c r="F63" s="42" t="s">
        <v>4</v>
      </c>
    </row>
    <row r="64" spans="1:6" ht="25.5" x14ac:dyDescent="0.2">
      <c r="A64" s="44" t="s">
        <v>11</v>
      </c>
      <c r="B64" s="63">
        <v>2</v>
      </c>
      <c r="C64" s="45">
        <v>2</v>
      </c>
      <c r="D64" s="48" t="s">
        <v>4</v>
      </c>
      <c r="E64" s="64">
        <v>37500</v>
      </c>
      <c r="F64" s="49" t="s">
        <v>4</v>
      </c>
    </row>
    <row r="65" spans="1:6" x14ac:dyDescent="0.2">
      <c r="A65" s="137">
        <v>2022</v>
      </c>
      <c r="B65" s="138"/>
      <c r="C65" s="138"/>
      <c r="D65" s="138"/>
      <c r="E65" s="138"/>
      <c r="F65" s="139"/>
    </row>
    <row r="66" spans="1:6" x14ac:dyDescent="0.2">
      <c r="A66" s="33" t="s">
        <v>7</v>
      </c>
      <c r="B66" s="56"/>
      <c r="F66" s="34"/>
    </row>
    <row r="67" spans="1:6" x14ac:dyDescent="0.2">
      <c r="A67" s="35" t="s">
        <v>9</v>
      </c>
      <c r="B67" s="61">
        <v>12</v>
      </c>
      <c r="C67">
        <v>12</v>
      </c>
      <c r="D67" s="41">
        <v>1</v>
      </c>
      <c r="E67" s="36">
        <v>173780.72</v>
      </c>
      <c r="F67" s="42">
        <v>19000</v>
      </c>
    </row>
    <row r="68" spans="1:6" ht="38.25" x14ac:dyDescent="0.2">
      <c r="A68" s="38" t="s">
        <v>10</v>
      </c>
      <c r="B68" s="62">
        <v>1</v>
      </c>
      <c r="C68" s="41">
        <v>1</v>
      </c>
      <c r="D68" s="41" t="s">
        <v>4</v>
      </c>
      <c r="E68" s="41">
        <v>3472</v>
      </c>
      <c r="F68" s="42" t="s">
        <v>4</v>
      </c>
    </row>
    <row r="69" spans="1:6" ht="25.5" x14ac:dyDescent="0.2">
      <c r="A69" s="44" t="s">
        <v>11</v>
      </c>
      <c r="B69" s="63">
        <v>2</v>
      </c>
      <c r="C69" s="45">
        <v>1</v>
      </c>
      <c r="D69" s="48">
        <v>1</v>
      </c>
      <c r="E69" s="64">
        <v>20000</v>
      </c>
      <c r="F69" s="49">
        <v>7500</v>
      </c>
    </row>
    <row r="70" spans="1:6" x14ac:dyDescent="0.2">
      <c r="A70" s="134">
        <v>2023</v>
      </c>
      <c r="B70" s="135"/>
      <c r="C70" s="135"/>
      <c r="D70" s="135"/>
      <c r="E70" s="135"/>
      <c r="F70" s="136"/>
    </row>
    <row r="71" spans="1:6" x14ac:dyDescent="0.2">
      <c r="A71" s="33" t="s">
        <v>7</v>
      </c>
      <c r="B71" s="56"/>
      <c r="F71" s="34"/>
    </row>
    <row r="72" spans="1:6" x14ac:dyDescent="0.2">
      <c r="A72" s="35" t="s">
        <v>9</v>
      </c>
      <c r="B72" s="61">
        <v>6</v>
      </c>
      <c r="C72">
        <v>6</v>
      </c>
      <c r="D72" s="41" t="s">
        <v>4</v>
      </c>
      <c r="E72" s="36">
        <v>206992</v>
      </c>
      <c r="F72" s="42" t="s">
        <v>4</v>
      </c>
    </row>
    <row r="73" spans="1:6" ht="38.25" x14ac:dyDescent="0.2">
      <c r="A73" s="38" t="s">
        <v>10</v>
      </c>
      <c r="B73" s="62" t="s">
        <v>4</v>
      </c>
      <c r="C73" s="41" t="s">
        <v>4</v>
      </c>
      <c r="D73" s="41" t="s">
        <v>4</v>
      </c>
      <c r="E73" s="41" t="s">
        <v>4</v>
      </c>
      <c r="F73" s="42" t="s">
        <v>4</v>
      </c>
    </row>
    <row r="74" spans="1:6" ht="25.5" x14ac:dyDescent="0.2">
      <c r="A74" s="44" t="s">
        <v>11</v>
      </c>
      <c r="B74" s="63">
        <v>3</v>
      </c>
      <c r="C74" s="45">
        <v>6</v>
      </c>
      <c r="D74" s="48" t="s">
        <v>4</v>
      </c>
      <c r="E74" s="45">
        <v>117300</v>
      </c>
      <c r="F74" s="49" t="s">
        <v>4</v>
      </c>
    </row>
    <row r="75" spans="1:6" x14ac:dyDescent="0.2">
      <c r="A75" s="134">
        <v>2024</v>
      </c>
      <c r="B75" s="135"/>
      <c r="C75" s="135"/>
      <c r="D75" s="135"/>
      <c r="E75" s="135"/>
      <c r="F75" s="136"/>
    </row>
    <row r="76" spans="1:6" x14ac:dyDescent="0.2">
      <c r="A76" s="33" t="s">
        <v>7</v>
      </c>
      <c r="B76" s="56"/>
      <c r="F76" s="34"/>
    </row>
    <row r="77" spans="1:6" x14ac:dyDescent="0.2">
      <c r="A77" s="35" t="s">
        <v>9</v>
      </c>
      <c r="B77" s="61">
        <v>8</v>
      </c>
      <c r="C77">
        <v>7</v>
      </c>
      <c r="D77" s="41" t="s">
        <v>4</v>
      </c>
      <c r="E77" s="36">
        <v>202481.99</v>
      </c>
      <c r="F77" s="42">
        <v>148500</v>
      </c>
    </row>
    <row r="78" spans="1:6" ht="38.25" x14ac:dyDescent="0.2">
      <c r="A78" s="38" t="s">
        <v>10</v>
      </c>
      <c r="B78" s="62">
        <v>1</v>
      </c>
      <c r="C78" s="41">
        <v>1</v>
      </c>
      <c r="D78" s="41" t="s">
        <v>4</v>
      </c>
      <c r="E78" s="41">
        <v>21000</v>
      </c>
      <c r="F78" s="42" t="s">
        <v>4</v>
      </c>
    </row>
    <row r="79" spans="1:6" ht="25.5" x14ac:dyDescent="0.2">
      <c r="A79" s="44" t="s">
        <v>11</v>
      </c>
      <c r="B79" s="63">
        <v>1</v>
      </c>
      <c r="C79" s="45">
        <v>1</v>
      </c>
      <c r="D79" s="48" t="s">
        <v>4</v>
      </c>
      <c r="E79" s="45">
        <v>13850</v>
      </c>
      <c r="F79" s="49" t="s">
        <v>4</v>
      </c>
    </row>
    <row r="80" spans="1:6" x14ac:dyDescent="0.2">
      <c r="A80" s="134">
        <v>2025</v>
      </c>
      <c r="B80" s="135"/>
      <c r="C80" s="135"/>
      <c r="D80" s="135"/>
      <c r="E80" s="135"/>
      <c r="F80" s="136"/>
    </row>
    <row r="81" spans="1:6" x14ac:dyDescent="0.2">
      <c r="A81" s="33" t="s">
        <v>7</v>
      </c>
      <c r="B81" s="56"/>
      <c r="F81" s="34"/>
    </row>
    <row r="82" spans="1:6" x14ac:dyDescent="0.2">
      <c r="A82" s="35" t="s">
        <v>9</v>
      </c>
      <c r="B82" s="61">
        <v>2</v>
      </c>
      <c r="C82">
        <v>1</v>
      </c>
      <c r="D82" s="41">
        <v>1</v>
      </c>
      <c r="E82" s="36">
        <v>40000</v>
      </c>
      <c r="F82" s="42">
        <v>7000</v>
      </c>
    </row>
    <row r="83" spans="1:6" ht="38.25" x14ac:dyDescent="0.2">
      <c r="A83" s="38" t="s">
        <v>10</v>
      </c>
      <c r="B83" s="62" t="s">
        <v>4</v>
      </c>
      <c r="C83" s="41" t="s">
        <v>4</v>
      </c>
      <c r="D83" s="41" t="s">
        <v>4</v>
      </c>
      <c r="E83" s="41" t="s">
        <v>4</v>
      </c>
      <c r="F83" s="42" t="s">
        <v>4</v>
      </c>
    </row>
    <row r="84" spans="1:6" ht="25.5" x14ac:dyDescent="0.2">
      <c r="A84" s="44" t="s">
        <v>11</v>
      </c>
      <c r="B84" s="63">
        <v>3</v>
      </c>
      <c r="C84" s="45">
        <v>3</v>
      </c>
      <c r="D84" s="48" t="s">
        <v>4</v>
      </c>
      <c r="E84" s="45">
        <v>57460</v>
      </c>
      <c r="F84" s="49" t="s">
        <v>4</v>
      </c>
    </row>
  </sheetData>
  <mergeCells count="23">
    <mergeCell ref="A80:F80"/>
    <mergeCell ref="A55:F55"/>
    <mergeCell ref="A45:F45"/>
    <mergeCell ref="A40:F40"/>
    <mergeCell ref="A70:F70"/>
    <mergeCell ref="A65:F65"/>
    <mergeCell ref="A60:F60"/>
    <mergeCell ref="A75:F75"/>
    <mergeCell ref="A35:F35"/>
    <mergeCell ref="A30:F30"/>
    <mergeCell ref="E1:F1"/>
    <mergeCell ref="A7:A9"/>
    <mergeCell ref="B7:D7"/>
    <mergeCell ref="E7:E9"/>
    <mergeCell ref="F7:F9"/>
    <mergeCell ref="B8:B9"/>
    <mergeCell ref="C8:D8"/>
    <mergeCell ref="A10:F10"/>
    <mergeCell ref="A15:F15"/>
    <mergeCell ref="A5:F5"/>
    <mergeCell ref="A20:F20"/>
    <mergeCell ref="A25:F25"/>
    <mergeCell ref="A50:F50"/>
  </mergeCells>
  <pageMargins left="0.9055118110236221" right="0.78740157480314965" top="0.62992125984251968" bottom="0.78740157480314965" header="0.35433070866141736" footer="0.51181102362204722"/>
  <pageSetup paperSize="9" scale="63" fitToHeight="0" orientation="landscape" r:id="rId1"/>
  <headerFooter alignWithMargins="0"/>
  <rowBreaks count="5" manualBreakCount="5">
    <brk id="19" max="16383" man="1"/>
    <brk id="29" max="16383" man="1"/>
    <brk id="39" max="16383" man="1"/>
    <brk id="49" max="16383" man="1"/>
    <brk id="5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F84"/>
  <sheetViews>
    <sheetView zoomScale="90" zoomScaleNormal="90" zoomScaleSheetLayoutView="85" workbookViewId="0">
      <pane ySplit="9" topLeftCell="A73" activePane="bottomLeft" state="frozen"/>
      <selection activeCell="T73" sqref="T73"/>
      <selection pane="bottomLeft" activeCell="B82" sqref="B82:F84"/>
    </sheetView>
  </sheetViews>
  <sheetFormatPr defaultRowHeight="12.75" x14ac:dyDescent="0.2"/>
  <cols>
    <col min="1" max="1" width="70.28515625" customWidth="1"/>
    <col min="2" max="2" width="12" customWidth="1"/>
    <col min="3" max="3" width="16" customWidth="1"/>
    <col min="4" max="4" width="16.7109375" customWidth="1"/>
    <col min="5" max="5" width="17.5703125" customWidth="1"/>
    <col min="6" max="6" width="17.28515625" customWidth="1"/>
  </cols>
  <sheetData>
    <row r="1" spans="1:6" ht="15" x14ac:dyDescent="0.25">
      <c r="A1" s="108" t="s">
        <v>25</v>
      </c>
      <c r="E1" s="29"/>
      <c r="F1" s="29"/>
    </row>
    <row r="2" spans="1:6" ht="15" x14ac:dyDescent="0.25">
      <c r="A2" s="108" t="s">
        <v>26</v>
      </c>
      <c r="E2" s="29"/>
      <c r="F2" s="29"/>
    </row>
    <row r="3" spans="1:6" ht="15" x14ac:dyDescent="0.25">
      <c r="A3" s="108" t="s">
        <v>27</v>
      </c>
      <c r="E3" s="29"/>
      <c r="F3" s="29"/>
    </row>
    <row r="4" spans="1:6" ht="15" x14ac:dyDescent="0.25">
      <c r="A4" s="30"/>
    </row>
    <row r="5" spans="1:6" ht="39.75" customHeight="1" x14ac:dyDescent="0.2">
      <c r="A5" s="150" t="s">
        <v>43</v>
      </c>
      <c r="B5" s="150"/>
      <c r="C5" s="150"/>
      <c r="D5" s="150"/>
      <c r="E5" s="150"/>
      <c r="F5" s="150"/>
    </row>
    <row r="6" spans="1:6" ht="15" x14ac:dyDescent="0.25">
      <c r="A6" s="31"/>
    </row>
    <row r="7" spans="1:6" x14ac:dyDescent="0.2">
      <c r="A7" s="151" t="s">
        <v>6</v>
      </c>
      <c r="B7" s="153" t="s">
        <v>35</v>
      </c>
      <c r="C7" s="154"/>
      <c r="D7" s="155"/>
      <c r="E7" s="156" t="s">
        <v>33</v>
      </c>
      <c r="F7" s="156" t="s">
        <v>34</v>
      </c>
    </row>
    <row r="8" spans="1:6" x14ac:dyDescent="0.2">
      <c r="A8" s="152"/>
      <c r="B8" s="159" t="s">
        <v>36</v>
      </c>
      <c r="C8" s="159" t="s">
        <v>37</v>
      </c>
      <c r="D8" s="159"/>
      <c r="E8" s="157"/>
      <c r="F8" s="157"/>
    </row>
    <row r="9" spans="1:6" ht="47.25" customHeight="1" x14ac:dyDescent="0.2">
      <c r="A9" s="152"/>
      <c r="B9" s="159"/>
      <c r="C9" s="32" t="s">
        <v>38</v>
      </c>
      <c r="D9" s="32" t="s">
        <v>39</v>
      </c>
      <c r="E9" s="158"/>
      <c r="F9" s="158"/>
    </row>
    <row r="10" spans="1:6" ht="18.75" customHeight="1" x14ac:dyDescent="0.2">
      <c r="A10" s="134">
        <v>2011</v>
      </c>
      <c r="B10" s="135"/>
      <c r="C10" s="135"/>
      <c r="D10" s="135"/>
      <c r="E10" s="135"/>
      <c r="F10" s="136"/>
    </row>
    <row r="11" spans="1:6" ht="25.5" x14ac:dyDescent="0.2">
      <c r="A11" s="33" t="s">
        <v>7</v>
      </c>
      <c r="F11" s="34"/>
    </row>
    <row r="12" spans="1:6" x14ac:dyDescent="0.2">
      <c r="A12" s="35" t="s">
        <v>9</v>
      </c>
      <c r="B12" s="36">
        <v>37</v>
      </c>
      <c r="C12" s="51" t="s">
        <v>3</v>
      </c>
      <c r="D12" s="51" t="s">
        <v>3</v>
      </c>
      <c r="E12" s="47">
        <v>2064794</v>
      </c>
      <c r="F12" s="42">
        <v>3780231</v>
      </c>
    </row>
    <row r="13" spans="1:6" ht="54.75" customHeight="1" x14ac:dyDescent="0.2">
      <c r="A13" s="38" t="s">
        <v>10</v>
      </c>
      <c r="B13" s="41" t="s">
        <v>1</v>
      </c>
      <c r="C13" s="51" t="s">
        <v>3</v>
      </c>
      <c r="D13" s="51" t="s">
        <v>3</v>
      </c>
      <c r="E13" s="41" t="s">
        <v>1</v>
      </c>
      <c r="F13" s="42" t="s">
        <v>1</v>
      </c>
    </row>
    <row r="14" spans="1:6" ht="25.5" x14ac:dyDescent="0.2">
      <c r="A14" s="44" t="s">
        <v>11</v>
      </c>
      <c r="B14" s="45">
        <v>4</v>
      </c>
      <c r="C14" s="106" t="s">
        <v>3</v>
      </c>
      <c r="D14" s="106" t="s">
        <v>3</v>
      </c>
      <c r="E14" s="45">
        <v>276119</v>
      </c>
      <c r="F14" s="49">
        <v>65000</v>
      </c>
    </row>
    <row r="15" spans="1:6" ht="18.75" customHeight="1" x14ac:dyDescent="0.2">
      <c r="A15" s="134">
        <v>2012</v>
      </c>
      <c r="B15" s="135"/>
      <c r="C15" s="135"/>
      <c r="D15" s="135"/>
      <c r="E15" s="135"/>
      <c r="F15" s="136"/>
    </row>
    <row r="16" spans="1:6" ht="25.5" x14ac:dyDescent="0.2">
      <c r="A16" s="33" t="s">
        <v>7</v>
      </c>
      <c r="F16" s="34"/>
    </row>
    <row r="17" spans="1:6" x14ac:dyDescent="0.2">
      <c r="A17" s="35" t="s">
        <v>9</v>
      </c>
      <c r="B17" s="36">
        <v>35</v>
      </c>
      <c r="C17" s="51" t="s">
        <v>3</v>
      </c>
      <c r="D17" s="51" t="s">
        <v>3</v>
      </c>
      <c r="E17" s="47">
        <v>814623</v>
      </c>
      <c r="F17" s="42">
        <v>2575416</v>
      </c>
    </row>
    <row r="18" spans="1:6" ht="59.25" customHeight="1" x14ac:dyDescent="0.2">
      <c r="A18" s="43" t="s">
        <v>10</v>
      </c>
      <c r="B18" s="36">
        <v>1</v>
      </c>
      <c r="C18" s="51" t="s">
        <v>3</v>
      </c>
      <c r="D18" s="51" t="s">
        <v>3</v>
      </c>
      <c r="E18" s="41" t="s">
        <v>1</v>
      </c>
      <c r="F18" s="42">
        <v>400000</v>
      </c>
    </row>
    <row r="19" spans="1:6" ht="25.5" x14ac:dyDescent="0.2">
      <c r="A19" s="44" t="s">
        <v>11</v>
      </c>
      <c r="B19" s="63">
        <v>2</v>
      </c>
      <c r="C19" s="106" t="s">
        <v>3</v>
      </c>
      <c r="D19" s="106" t="s">
        <v>3</v>
      </c>
      <c r="E19" s="45">
        <v>48913</v>
      </c>
      <c r="F19" s="49">
        <v>310000</v>
      </c>
    </row>
    <row r="20" spans="1:6" ht="18.75" customHeight="1" x14ac:dyDescent="0.2">
      <c r="A20" s="134">
        <v>2013</v>
      </c>
      <c r="B20" s="135"/>
      <c r="C20" s="135"/>
      <c r="D20" s="135"/>
      <c r="E20" s="135"/>
      <c r="F20" s="136"/>
    </row>
    <row r="21" spans="1:6" ht="25.5" x14ac:dyDescent="0.2">
      <c r="A21" s="33" t="s">
        <v>7</v>
      </c>
      <c r="F21" s="34"/>
    </row>
    <row r="22" spans="1:6" x14ac:dyDescent="0.2">
      <c r="A22" s="35" t="s">
        <v>9</v>
      </c>
      <c r="B22" s="36">
        <v>20</v>
      </c>
      <c r="C22" s="36">
        <v>11</v>
      </c>
      <c r="D22">
        <v>22</v>
      </c>
      <c r="E22" s="36">
        <v>250277</v>
      </c>
      <c r="F22" s="37">
        <v>2359774</v>
      </c>
    </row>
    <row r="23" spans="1:6" ht="38.25" x14ac:dyDescent="0.2">
      <c r="A23" s="38" t="s">
        <v>10</v>
      </c>
      <c r="B23" s="39">
        <v>4</v>
      </c>
      <c r="C23" s="40">
        <v>2</v>
      </c>
      <c r="D23" s="36">
        <v>2</v>
      </c>
      <c r="E23" s="41">
        <v>30000</v>
      </c>
      <c r="F23" s="42">
        <v>600000</v>
      </c>
    </row>
    <row r="24" spans="1:6" ht="25.5" x14ac:dyDescent="0.2">
      <c r="A24" s="44" t="s">
        <v>11</v>
      </c>
      <c r="B24" s="45">
        <v>6</v>
      </c>
      <c r="C24" s="45">
        <v>3</v>
      </c>
      <c r="D24" s="54">
        <v>6</v>
      </c>
      <c r="E24" s="45">
        <v>67360</v>
      </c>
      <c r="F24" s="46">
        <v>222350</v>
      </c>
    </row>
    <row r="25" spans="1:6" ht="16.5" customHeight="1" x14ac:dyDescent="0.2">
      <c r="A25" s="134">
        <v>2014</v>
      </c>
      <c r="B25" s="135"/>
      <c r="C25" s="135"/>
      <c r="D25" s="135"/>
      <c r="E25" s="135"/>
      <c r="F25" s="136"/>
    </row>
    <row r="26" spans="1:6" ht="25.5" x14ac:dyDescent="0.2">
      <c r="A26" s="33" t="s">
        <v>7</v>
      </c>
      <c r="F26" s="34"/>
    </row>
    <row r="27" spans="1:6" x14ac:dyDescent="0.2">
      <c r="A27" s="35" t="s">
        <v>9</v>
      </c>
      <c r="B27">
        <v>26</v>
      </c>
      <c r="C27" s="36">
        <v>18</v>
      </c>
      <c r="D27" s="36">
        <v>21</v>
      </c>
      <c r="E27" s="36">
        <v>1609436</v>
      </c>
      <c r="F27" s="37">
        <v>1440201</v>
      </c>
    </row>
    <row r="28" spans="1:6" ht="38.25" x14ac:dyDescent="0.2">
      <c r="A28" s="38" t="s">
        <v>10</v>
      </c>
      <c r="B28" s="36">
        <v>6</v>
      </c>
      <c r="C28" s="40">
        <v>3</v>
      </c>
      <c r="D28" s="40">
        <v>3</v>
      </c>
      <c r="E28" s="41">
        <v>895194</v>
      </c>
      <c r="F28" s="42">
        <v>150000</v>
      </c>
    </row>
    <row r="29" spans="1:6" ht="25.5" x14ac:dyDescent="0.2">
      <c r="A29" s="44" t="s">
        <v>11</v>
      </c>
      <c r="B29" s="63">
        <v>4</v>
      </c>
      <c r="C29" s="45">
        <v>2</v>
      </c>
      <c r="D29" s="54">
        <v>3</v>
      </c>
      <c r="E29" s="45">
        <v>153400</v>
      </c>
      <c r="F29" s="46">
        <v>120000</v>
      </c>
    </row>
    <row r="30" spans="1:6" ht="18.75" customHeight="1" x14ac:dyDescent="0.2">
      <c r="A30" s="134">
        <v>2015</v>
      </c>
      <c r="B30" s="135"/>
      <c r="C30" s="135"/>
      <c r="D30" s="135"/>
      <c r="E30" s="135"/>
      <c r="F30" s="136"/>
    </row>
    <row r="31" spans="1:6" ht="25.5" x14ac:dyDescent="0.2">
      <c r="A31" s="33" t="s">
        <v>7</v>
      </c>
      <c r="F31" s="34"/>
    </row>
    <row r="32" spans="1:6" x14ac:dyDescent="0.2">
      <c r="A32" s="35" t="s">
        <v>9</v>
      </c>
      <c r="B32" s="36">
        <v>35</v>
      </c>
      <c r="C32">
        <v>20</v>
      </c>
      <c r="D32" s="36">
        <v>30</v>
      </c>
      <c r="E32" s="47">
        <v>745877</v>
      </c>
      <c r="F32" s="42">
        <v>2590566</v>
      </c>
    </row>
    <row r="33" spans="1:6" ht="59.25" customHeight="1" x14ac:dyDescent="0.2">
      <c r="A33" s="38" t="s">
        <v>10</v>
      </c>
      <c r="B33" s="36">
        <v>1</v>
      </c>
      <c r="C33" s="36">
        <v>1</v>
      </c>
      <c r="D33" s="41" t="s">
        <v>1</v>
      </c>
      <c r="E33" s="36">
        <v>97704</v>
      </c>
      <c r="F33" s="42" t="s">
        <v>1</v>
      </c>
    </row>
    <row r="34" spans="1:6" ht="25.5" x14ac:dyDescent="0.2">
      <c r="A34" s="44" t="s">
        <v>11</v>
      </c>
      <c r="B34" s="45">
        <v>6</v>
      </c>
      <c r="C34" s="45">
        <v>4</v>
      </c>
      <c r="D34" s="54">
        <v>6</v>
      </c>
      <c r="E34" s="45">
        <v>54101</v>
      </c>
      <c r="F34" s="46">
        <v>565000</v>
      </c>
    </row>
    <row r="35" spans="1:6" ht="18.75" customHeight="1" x14ac:dyDescent="0.2">
      <c r="A35" s="134">
        <v>2016</v>
      </c>
      <c r="B35" s="135"/>
      <c r="C35" s="135"/>
      <c r="D35" s="135"/>
      <c r="E35" s="135"/>
      <c r="F35" s="136"/>
    </row>
    <row r="36" spans="1:6" ht="25.5" x14ac:dyDescent="0.2">
      <c r="A36" s="33" t="s">
        <v>7</v>
      </c>
      <c r="B36" s="56"/>
      <c r="F36" s="34"/>
    </row>
    <row r="37" spans="1:6" x14ac:dyDescent="0.2">
      <c r="A37" s="35" t="s">
        <v>9</v>
      </c>
      <c r="B37" s="56">
        <v>33</v>
      </c>
      <c r="C37">
        <v>15</v>
      </c>
      <c r="D37">
        <v>27</v>
      </c>
      <c r="E37" s="36">
        <v>1094479.1100000001</v>
      </c>
      <c r="F37" s="37">
        <v>2464001.3199999998</v>
      </c>
    </row>
    <row r="38" spans="1:6" ht="59.25" customHeight="1" x14ac:dyDescent="0.2">
      <c r="A38" s="38" t="s">
        <v>10</v>
      </c>
      <c r="B38" s="56">
        <v>3</v>
      </c>
      <c r="C38">
        <v>2</v>
      </c>
      <c r="D38">
        <v>3</v>
      </c>
      <c r="E38" s="36">
        <v>3250</v>
      </c>
      <c r="F38" s="37">
        <v>630000</v>
      </c>
    </row>
    <row r="39" spans="1:6" ht="25.5" x14ac:dyDescent="0.2">
      <c r="A39" s="44" t="s">
        <v>11</v>
      </c>
      <c r="B39" s="52">
        <v>6</v>
      </c>
      <c r="C39" s="48">
        <v>1</v>
      </c>
      <c r="D39" s="53">
        <v>6</v>
      </c>
      <c r="E39" s="45">
        <v>92895.78</v>
      </c>
      <c r="F39" s="46">
        <v>280000</v>
      </c>
    </row>
    <row r="40" spans="1:6" ht="18" customHeight="1" x14ac:dyDescent="0.2">
      <c r="A40" s="134">
        <v>2017</v>
      </c>
      <c r="B40" s="135"/>
      <c r="C40" s="135"/>
      <c r="D40" s="135"/>
      <c r="E40" s="135"/>
      <c r="F40" s="136"/>
    </row>
    <row r="41" spans="1:6" ht="25.5" x14ac:dyDescent="0.2">
      <c r="A41" s="33" t="s">
        <v>7</v>
      </c>
      <c r="B41" s="56"/>
      <c r="F41" s="34"/>
    </row>
    <row r="42" spans="1:6" x14ac:dyDescent="0.2">
      <c r="A42" s="35" t="s">
        <v>9</v>
      </c>
      <c r="B42" s="56">
        <v>21</v>
      </c>
      <c r="C42">
        <v>15</v>
      </c>
      <c r="D42">
        <v>21</v>
      </c>
      <c r="E42" s="36">
        <v>1055582.25</v>
      </c>
      <c r="F42" s="37">
        <v>1910510</v>
      </c>
    </row>
    <row r="43" spans="1:6" ht="38.25" x14ac:dyDescent="0.2">
      <c r="A43" s="38" t="s">
        <v>10</v>
      </c>
      <c r="B43" s="56">
        <v>3</v>
      </c>
      <c r="C43">
        <v>2</v>
      </c>
      <c r="D43">
        <v>3</v>
      </c>
      <c r="E43" s="36">
        <v>40550</v>
      </c>
      <c r="F43" s="37">
        <v>1150000</v>
      </c>
    </row>
    <row r="44" spans="1:6" ht="25.5" x14ac:dyDescent="0.2">
      <c r="A44" s="44" t="s">
        <v>11</v>
      </c>
      <c r="B44" s="52">
        <v>3</v>
      </c>
      <c r="C44" s="48">
        <v>1</v>
      </c>
      <c r="D44" s="53">
        <v>3</v>
      </c>
      <c r="E44" s="45">
        <v>38375.599999999999</v>
      </c>
      <c r="F44" s="46">
        <v>125000</v>
      </c>
    </row>
    <row r="45" spans="1:6" ht="15" customHeight="1" x14ac:dyDescent="0.2">
      <c r="A45" s="137">
        <v>2018</v>
      </c>
      <c r="B45" s="138"/>
      <c r="C45" s="138"/>
      <c r="D45" s="138"/>
      <c r="E45" s="138"/>
      <c r="F45" s="139"/>
    </row>
    <row r="46" spans="1:6" ht="25.5" x14ac:dyDescent="0.2">
      <c r="A46" s="33" t="s">
        <v>7</v>
      </c>
      <c r="B46" s="56"/>
      <c r="F46" s="34"/>
    </row>
    <row r="47" spans="1:6" x14ac:dyDescent="0.2">
      <c r="A47" s="35" t="s">
        <v>9</v>
      </c>
      <c r="B47" s="68">
        <v>49</v>
      </c>
      <c r="C47" s="69">
        <v>30</v>
      </c>
      <c r="D47" s="69">
        <v>51</v>
      </c>
      <c r="E47" s="41">
        <v>1024617.45</v>
      </c>
      <c r="F47" s="42">
        <v>7275736</v>
      </c>
    </row>
    <row r="48" spans="1:6" ht="38.25" x14ac:dyDescent="0.2">
      <c r="A48" s="38" t="s">
        <v>10</v>
      </c>
      <c r="B48" s="68">
        <v>2</v>
      </c>
      <c r="C48" s="69" t="s">
        <v>4</v>
      </c>
      <c r="D48" s="69">
        <v>2</v>
      </c>
      <c r="E48" s="41" t="s">
        <v>4</v>
      </c>
      <c r="F48" s="42">
        <v>190000</v>
      </c>
    </row>
    <row r="49" spans="1:6" ht="25.5" x14ac:dyDescent="0.2">
      <c r="A49" s="44" t="s">
        <v>11</v>
      </c>
      <c r="B49" s="73">
        <v>6</v>
      </c>
      <c r="C49" s="48">
        <v>4</v>
      </c>
      <c r="D49" s="74">
        <v>4</v>
      </c>
      <c r="E49" s="48">
        <v>266485.59999999998</v>
      </c>
      <c r="F49" s="49">
        <v>465000</v>
      </c>
    </row>
    <row r="50" spans="1:6" x14ac:dyDescent="0.2">
      <c r="A50" s="137">
        <v>2019</v>
      </c>
      <c r="B50" s="138"/>
      <c r="C50" s="138"/>
      <c r="D50" s="138"/>
      <c r="E50" s="138"/>
      <c r="F50" s="139"/>
    </row>
    <row r="51" spans="1:6" ht="25.5" x14ac:dyDescent="0.2">
      <c r="A51" s="33" t="s">
        <v>7</v>
      </c>
      <c r="B51" s="56"/>
      <c r="F51" s="34"/>
    </row>
    <row r="52" spans="1:6" x14ac:dyDescent="0.2">
      <c r="A52" s="35" t="s">
        <v>9</v>
      </c>
      <c r="B52" s="56">
        <v>39</v>
      </c>
      <c r="C52">
        <v>17</v>
      </c>
      <c r="D52">
        <v>35</v>
      </c>
      <c r="E52" s="36">
        <v>1469900</v>
      </c>
      <c r="F52" s="37">
        <v>3244743</v>
      </c>
    </row>
    <row r="53" spans="1:6" ht="38.25" x14ac:dyDescent="0.2">
      <c r="A53" s="38" t="s">
        <v>10</v>
      </c>
      <c r="B53" s="56">
        <v>2</v>
      </c>
      <c r="C53">
        <v>1</v>
      </c>
      <c r="D53">
        <v>1</v>
      </c>
      <c r="E53" s="36">
        <v>50000</v>
      </c>
      <c r="F53" s="37">
        <v>1239484</v>
      </c>
    </row>
    <row r="54" spans="1:6" ht="25.5" x14ac:dyDescent="0.2">
      <c r="A54" s="44" t="s">
        <v>11</v>
      </c>
      <c r="B54" s="52">
        <v>4</v>
      </c>
      <c r="C54" s="48">
        <v>1</v>
      </c>
      <c r="D54" s="53">
        <v>4</v>
      </c>
      <c r="E54" s="64">
        <v>18472</v>
      </c>
      <c r="F54" s="46">
        <v>362700</v>
      </c>
    </row>
    <row r="55" spans="1:6" x14ac:dyDescent="0.2">
      <c r="A55" s="137">
        <v>2020</v>
      </c>
      <c r="B55" s="138"/>
      <c r="C55" s="138"/>
      <c r="D55" s="138"/>
      <c r="E55" s="138"/>
      <c r="F55" s="139"/>
    </row>
    <row r="56" spans="1:6" ht="25.5" x14ac:dyDescent="0.2">
      <c r="A56" s="33" t="s">
        <v>7</v>
      </c>
      <c r="B56" s="56"/>
      <c r="F56" s="34"/>
    </row>
    <row r="57" spans="1:6" x14ac:dyDescent="0.2">
      <c r="A57" s="35" t="s">
        <v>9</v>
      </c>
      <c r="B57" s="68">
        <v>23</v>
      </c>
      <c r="C57" s="69">
        <v>13</v>
      </c>
      <c r="D57" s="69">
        <v>13</v>
      </c>
      <c r="E57" s="41">
        <v>2537364</v>
      </c>
      <c r="F57" s="42">
        <v>3056501</v>
      </c>
    </row>
    <row r="58" spans="1:6" ht="38.25" x14ac:dyDescent="0.2">
      <c r="A58" s="38" t="s">
        <v>10</v>
      </c>
      <c r="B58" s="68" t="s">
        <v>4</v>
      </c>
      <c r="C58" s="69" t="s">
        <v>4</v>
      </c>
      <c r="D58" s="69" t="s">
        <v>4</v>
      </c>
      <c r="E58" s="41" t="s">
        <v>4</v>
      </c>
      <c r="F58" s="42" t="s">
        <v>4</v>
      </c>
    </row>
    <row r="59" spans="1:6" ht="25.5" x14ac:dyDescent="0.2">
      <c r="A59" s="44" t="s">
        <v>11</v>
      </c>
      <c r="B59" s="73">
        <v>2</v>
      </c>
      <c r="C59" s="48" t="s">
        <v>4</v>
      </c>
      <c r="D59" s="74">
        <v>2</v>
      </c>
      <c r="E59" s="66" t="s">
        <v>4</v>
      </c>
      <c r="F59" s="49">
        <v>330000</v>
      </c>
    </row>
    <row r="60" spans="1:6" x14ac:dyDescent="0.2">
      <c r="A60" s="137">
        <v>2021</v>
      </c>
      <c r="B60" s="138"/>
      <c r="C60" s="138"/>
      <c r="D60" s="138"/>
      <c r="E60" s="138"/>
      <c r="F60" s="139"/>
    </row>
    <row r="61" spans="1:6" ht="25.5" x14ac:dyDescent="0.2">
      <c r="A61" s="33" t="s">
        <v>7</v>
      </c>
      <c r="B61" s="56"/>
      <c r="F61" s="34"/>
    </row>
    <row r="62" spans="1:6" x14ac:dyDescent="0.2">
      <c r="A62" s="35" t="s">
        <v>9</v>
      </c>
      <c r="B62" s="68">
        <v>24</v>
      </c>
      <c r="C62" s="69">
        <v>15</v>
      </c>
      <c r="D62" s="69">
        <v>19</v>
      </c>
      <c r="E62" s="41">
        <v>689582.71</v>
      </c>
      <c r="F62" s="42">
        <v>3141140</v>
      </c>
    </row>
    <row r="63" spans="1:6" ht="38.25" x14ac:dyDescent="0.2">
      <c r="A63" s="38" t="s">
        <v>10</v>
      </c>
      <c r="B63" s="68" t="s">
        <v>4</v>
      </c>
      <c r="C63" s="69" t="s">
        <v>4</v>
      </c>
      <c r="D63" s="69" t="s">
        <v>4</v>
      </c>
      <c r="E63" s="41" t="s">
        <v>4</v>
      </c>
      <c r="F63" s="42" t="s">
        <v>4</v>
      </c>
    </row>
    <row r="64" spans="1:6" ht="25.5" x14ac:dyDescent="0.2">
      <c r="A64" s="44" t="s">
        <v>11</v>
      </c>
      <c r="B64" s="73">
        <v>2</v>
      </c>
      <c r="C64" s="48">
        <v>1</v>
      </c>
      <c r="D64" s="74">
        <v>1</v>
      </c>
      <c r="E64" s="66">
        <v>72022</v>
      </c>
      <c r="F64" s="49">
        <v>20000</v>
      </c>
    </row>
    <row r="65" spans="1:6" x14ac:dyDescent="0.2">
      <c r="A65" s="137">
        <v>2022</v>
      </c>
      <c r="B65" s="138"/>
      <c r="C65" s="138"/>
      <c r="D65" s="138"/>
      <c r="E65" s="138"/>
      <c r="F65" s="139"/>
    </row>
    <row r="66" spans="1:6" ht="25.5" x14ac:dyDescent="0.2">
      <c r="A66" s="33" t="s">
        <v>7</v>
      </c>
      <c r="B66" s="56"/>
      <c r="F66" s="34"/>
    </row>
    <row r="67" spans="1:6" x14ac:dyDescent="0.2">
      <c r="A67" s="35" t="s">
        <v>9</v>
      </c>
      <c r="B67" s="68">
        <v>25</v>
      </c>
      <c r="C67" s="69">
        <v>9</v>
      </c>
      <c r="D67" s="69">
        <v>25</v>
      </c>
      <c r="E67" s="41">
        <v>380631.05</v>
      </c>
      <c r="F67" s="42">
        <v>3111000</v>
      </c>
    </row>
    <row r="68" spans="1:6" ht="38.25" x14ac:dyDescent="0.2">
      <c r="A68" s="38" t="s">
        <v>10</v>
      </c>
      <c r="B68" s="68" t="s">
        <v>4</v>
      </c>
      <c r="C68" s="69" t="s">
        <v>4</v>
      </c>
      <c r="D68" s="69" t="s">
        <v>4</v>
      </c>
      <c r="E68" s="41" t="s">
        <v>4</v>
      </c>
      <c r="F68" s="42" t="s">
        <v>4</v>
      </c>
    </row>
    <row r="69" spans="1:6" ht="25.5" x14ac:dyDescent="0.2">
      <c r="A69" s="44" t="s">
        <v>11</v>
      </c>
      <c r="B69" s="73">
        <v>2</v>
      </c>
      <c r="C69" s="48" t="s">
        <v>4</v>
      </c>
      <c r="D69" s="74">
        <v>2</v>
      </c>
      <c r="E69" s="66" t="s">
        <v>4</v>
      </c>
      <c r="F69" s="49">
        <v>196000</v>
      </c>
    </row>
    <row r="70" spans="1:6" x14ac:dyDescent="0.2">
      <c r="A70" s="134">
        <v>2023</v>
      </c>
      <c r="B70" s="135"/>
      <c r="C70" s="135"/>
      <c r="D70" s="135"/>
      <c r="E70" s="135"/>
      <c r="F70" s="136"/>
    </row>
    <row r="71" spans="1:6" ht="25.5" x14ac:dyDescent="0.2">
      <c r="A71" s="33" t="s">
        <v>7</v>
      </c>
      <c r="F71" s="34"/>
    </row>
    <row r="72" spans="1:6" ht="31.5" customHeight="1" x14ac:dyDescent="0.2">
      <c r="A72" s="35" t="s">
        <v>9</v>
      </c>
      <c r="B72" s="56">
        <v>4</v>
      </c>
      <c r="C72">
        <v>2</v>
      </c>
      <c r="D72">
        <v>4</v>
      </c>
      <c r="E72" s="47">
        <v>5053</v>
      </c>
      <c r="F72" s="102">
        <v>87000</v>
      </c>
    </row>
    <row r="73" spans="1:6" ht="38.25" x14ac:dyDescent="0.2">
      <c r="A73" s="38" t="s">
        <v>10</v>
      </c>
      <c r="B73" s="68" t="s">
        <v>4</v>
      </c>
      <c r="C73" s="69" t="s">
        <v>4</v>
      </c>
      <c r="D73" s="69" t="s">
        <v>4</v>
      </c>
      <c r="E73" s="41" t="s">
        <v>4</v>
      </c>
      <c r="F73" s="42" t="s">
        <v>4</v>
      </c>
    </row>
    <row r="74" spans="1:6" ht="33" customHeight="1" x14ac:dyDescent="0.2">
      <c r="A74" s="44" t="s">
        <v>11</v>
      </c>
      <c r="B74" s="73" t="s">
        <v>4</v>
      </c>
      <c r="C74" s="74" t="s">
        <v>4</v>
      </c>
      <c r="D74" s="74" t="s">
        <v>4</v>
      </c>
      <c r="E74" s="48" t="s">
        <v>4</v>
      </c>
      <c r="F74" s="49" t="s">
        <v>4</v>
      </c>
    </row>
    <row r="75" spans="1:6" x14ac:dyDescent="0.2">
      <c r="A75" s="134">
        <v>2024</v>
      </c>
      <c r="B75" s="135"/>
      <c r="C75" s="135"/>
      <c r="D75" s="135"/>
      <c r="E75" s="135"/>
      <c r="F75" s="136"/>
    </row>
    <row r="76" spans="1:6" ht="25.5" x14ac:dyDescent="0.2">
      <c r="A76" s="33" t="s">
        <v>7</v>
      </c>
      <c r="F76" s="34"/>
    </row>
    <row r="77" spans="1:6" x14ac:dyDescent="0.2">
      <c r="A77" s="35" t="s">
        <v>9</v>
      </c>
      <c r="B77" s="101">
        <v>21</v>
      </c>
      <c r="C77" s="47">
        <v>9</v>
      </c>
      <c r="D77" s="47">
        <v>21</v>
      </c>
      <c r="E77" s="47">
        <v>889456.53</v>
      </c>
      <c r="F77" s="102">
        <v>2285500</v>
      </c>
    </row>
    <row r="78" spans="1:6" ht="38.25" x14ac:dyDescent="0.2">
      <c r="A78" s="38" t="s">
        <v>10</v>
      </c>
      <c r="B78" s="103">
        <v>1</v>
      </c>
      <c r="C78" s="71" t="s">
        <v>4</v>
      </c>
      <c r="D78" s="71">
        <v>1</v>
      </c>
      <c r="E78" s="41" t="s">
        <v>4</v>
      </c>
      <c r="F78" s="42">
        <v>30000</v>
      </c>
    </row>
    <row r="79" spans="1:6" ht="25.5" x14ac:dyDescent="0.2">
      <c r="A79" s="44" t="s">
        <v>11</v>
      </c>
      <c r="B79" s="104">
        <v>6</v>
      </c>
      <c r="C79" s="105">
        <v>1</v>
      </c>
      <c r="D79" s="105">
        <v>8</v>
      </c>
      <c r="E79" s="48">
        <v>27719</v>
      </c>
      <c r="F79" s="49">
        <v>1471294.93</v>
      </c>
    </row>
    <row r="80" spans="1:6" x14ac:dyDescent="0.2">
      <c r="A80" s="134">
        <v>2025</v>
      </c>
      <c r="B80" s="135"/>
      <c r="C80" s="135"/>
      <c r="D80" s="135"/>
      <c r="E80" s="135"/>
      <c r="F80" s="136"/>
    </row>
    <row r="81" spans="1:6" ht="25.5" x14ac:dyDescent="0.2">
      <c r="A81" s="33" t="s">
        <v>7</v>
      </c>
      <c r="F81" s="34"/>
    </row>
    <row r="82" spans="1:6" x14ac:dyDescent="0.2">
      <c r="A82" s="35" t="s">
        <v>9</v>
      </c>
      <c r="B82" s="101">
        <v>19</v>
      </c>
      <c r="C82" s="47">
        <v>14</v>
      </c>
      <c r="D82" s="47">
        <v>10</v>
      </c>
      <c r="E82" s="47">
        <v>2473831</v>
      </c>
      <c r="F82" s="102">
        <v>1988400</v>
      </c>
    </row>
    <row r="83" spans="1:6" ht="38.25" x14ac:dyDescent="0.2">
      <c r="A83" s="38" t="s">
        <v>10</v>
      </c>
      <c r="B83" s="103" t="s">
        <v>4</v>
      </c>
      <c r="C83" s="71" t="s">
        <v>4</v>
      </c>
      <c r="D83" s="71" t="s">
        <v>4</v>
      </c>
      <c r="E83" s="41" t="s">
        <v>4</v>
      </c>
      <c r="F83" s="42" t="s">
        <v>4</v>
      </c>
    </row>
    <row r="84" spans="1:6" ht="25.5" x14ac:dyDescent="0.2">
      <c r="A84" s="44" t="s">
        <v>11</v>
      </c>
      <c r="B84" s="104">
        <v>4</v>
      </c>
      <c r="C84" s="105">
        <v>3</v>
      </c>
      <c r="D84" s="105">
        <v>2</v>
      </c>
      <c r="E84" s="48">
        <v>108810.08</v>
      </c>
      <c r="F84" s="49">
        <v>190000</v>
      </c>
    </row>
  </sheetData>
  <mergeCells count="22">
    <mergeCell ref="A80:F80"/>
    <mergeCell ref="A40:F40"/>
    <mergeCell ref="A70:F70"/>
    <mergeCell ref="A65:F65"/>
    <mergeCell ref="A60:F60"/>
    <mergeCell ref="A50:F50"/>
    <mergeCell ref="A75:F75"/>
    <mergeCell ref="A30:F30"/>
    <mergeCell ref="A35:F35"/>
    <mergeCell ref="A25:F25"/>
    <mergeCell ref="A5:F5"/>
    <mergeCell ref="A10:F10"/>
    <mergeCell ref="A15:F15"/>
    <mergeCell ref="A20:F20"/>
    <mergeCell ref="A7:A9"/>
    <mergeCell ref="B7:D7"/>
    <mergeCell ref="E7:E9"/>
    <mergeCell ref="F7:F9"/>
    <mergeCell ref="B8:B9"/>
    <mergeCell ref="C8:D8"/>
    <mergeCell ref="A55:F55"/>
    <mergeCell ref="A45:F45"/>
  </mergeCells>
  <pageMargins left="0.9055118110236221" right="0.78740157480314965" top="0.62992125984251968" bottom="0.78740157480314965" header="0.35433070866141736" footer="0.51181102362204722"/>
  <pageSetup paperSize="9" scale="58" fitToHeight="0" orientation="landscape" r:id="rId1"/>
  <headerFooter alignWithMargins="0"/>
  <rowBreaks count="4" manualBreakCount="4">
    <brk id="19" max="16383" man="1"/>
    <brk id="29" max="16383" man="1"/>
    <brk id="39" max="16383" man="1"/>
    <brk id="4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</sheetPr>
  <dimension ref="A1:F84"/>
  <sheetViews>
    <sheetView zoomScale="90" zoomScaleNormal="90" workbookViewId="0">
      <pane ySplit="9" topLeftCell="A71" activePane="bottomLeft" state="frozen"/>
      <selection activeCell="T73" sqref="T73"/>
      <selection pane="bottomLeft" activeCell="M83" sqref="M83"/>
    </sheetView>
  </sheetViews>
  <sheetFormatPr defaultRowHeight="12.75" x14ac:dyDescent="0.2"/>
  <cols>
    <col min="1" max="1" width="59.140625" customWidth="1"/>
    <col min="2" max="2" width="11.7109375" customWidth="1"/>
    <col min="3" max="3" width="15.5703125" customWidth="1"/>
    <col min="4" max="4" width="16.42578125" customWidth="1"/>
    <col min="5" max="5" width="18.7109375" customWidth="1"/>
    <col min="6" max="6" width="19.42578125" customWidth="1"/>
  </cols>
  <sheetData>
    <row r="1" spans="1:6" ht="15" x14ac:dyDescent="0.25">
      <c r="A1" s="108" t="s">
        <v>25</v>
      </c>
      <c r="E1" s="140"/>
      <c r="F1" s="140"/>
    </row>
    <row r="2" spans="1:6" ht="15" x14ac:dyDescent="0.25">
      <c r="A2" s="108" t="s">
        <v>26</v>
      </c>
      <c r="E2" s="76"/>
      <c r="F2" s="76"/>
    </row>
    <row r="3" spans="1:6" ht="15" x14ac:dyDescent="0.25">
      <c r="A3" s="108" t="s">
        <v>27</v>
      </c>
      <c r="E3" s="76"/>
      <c r="F3" s="76"/>
    </row>
    <row r="4" spans="1:6" ht="15" x14ac:dyDescent="0.25">
      <c r="A4" s="30"/>
    </row>
    <row r="5" spans="1:6" ht="40.5" customHeight="1" x14ac:dyDescent="0.2">
      <c r="A5" s="150" t="s">
        <v>44</v>
      </c>
      <c r="B5" s="150"/>
      <c r="C5" s="150"/>
      <c r="D5" s="150"/>
      <c r="E5" s="150"/>
      <c r="F5" s="150"/>
    </row>
    <row r="6" spans="1:6" ht="15" x14ac:dyDescent="0.25">
      <c r="A6" s="31"/>
    </row>
    <row r="7" spans="1:6" ht="19.5" customHeight="1" x14ac:dyDescent="0.2">
      <c r="A7" s="151" t="s">
        <v>6</v>
      </c>
      <c r="B7" s="153" t="s">
        <v>35</v>
      </c>
      <c r="C7" s="154"/>
      <c r="D7" s="155"/>
      <c r="E7" s="156" t="s">
        <v>33</v>
      </c>
      <c r="F7" s="156" t="s">
        <v>34</v>
      </c>
    </row>
    <row r="8" spans="1:6" ht="19.5" customHeight="1" x14ac:dyDescent="0.2">
      <c r="A8" s="152"/>
      <c r="B8" s="159" t="s">
        <v>36</v>
      </c>
      <c r="C8" s="159" t="s">
        <v>37</v>
      </c>
      <c r="D8" s="159"/>
      <c r="E8" s="157"/>
      <c r="F8" s="157"/>
    </row>
    <row r="9" spans="1:6" ht="19.5" customHeight="1" x14ac:dyDescent="0.2">
      <c r="A9" s="152"/>
      <c r="B9" s="159"/>
      <c r="C9" s="32" t="s">
        <v>38</v>
      </c>
      <c r="D9" s="32" t="s">
        <v>39</v>
      </c>
      <c r="E9" s="158"/>
      <c r="F9" s="158"/>
    </row>
    <row r="10" spans="1:6" ht="18.75" customHeight="1" x14ac:dyDescent="0.2">
      <c r="A10" s="134">
        <v>2011</v>
      </c>
      <c r="B10" s="135"/>
      <c r="C10" s="135"/>
      <c r="D10" s="135"/>
      <c r="E10" s="135"/>
      <c r="F10" s="136"/>
    </row>
    <row r="11" spans="1:6" ht="25.5" x14ac:dyDescent="0.2">
      <c r="A11" s="33" t="s">
        <v>7</v>
      </c>
      <c r="F11" s="34"/>
    </row>
    <row r="12" spans="1:6" ht="15.75" customHeight="1" x14ac:dyDescent="0.2">
      <c r="A12" s="35" t="s">
        <v>9</v>
      </c>
      <c r="B12" s="36">
        <v>6</v>
      </c>
      <c r="C12" s="51" t="s">
        <v>3</v>
      </c>
      <c r="D12" s="51" t="s">
        <v>3</v>
      </c>
      <c r="E12" s="47">
        <v>27400</v>
      </c>
      <c r="F12" s="42">
        <v>445000</v>
      </c>
    </row>
    <row r="13" spans="1:6" ht="50.25" customHeight="1" x14ac:dyDescent="0.2">
      <c r="A13" s="38" t="s">
        <v>10</v>
      </c>
      <c r="B13" s="36">
        <v>1</v>
      </c>
      <c r="C13" s="51" t="s">
        <v>3</v>
      </c>
      <c r="D13" s="51" t="s">
        <v>3</v>
      </c>
      <c r="E13" s="36">
        <v>3380</v>
      </c>
      <c r="F13" s="42" t="s">
        <v>1</v>
      </c>
    </row>
    <row r="14" spans="1:6" ht="27.75" customHeight="1" x14ac:dyDescent="0.2">
      <c r="A14" s="44" t="s">
        <v>11</v>
      </c>
      <c r="B14" s="48" t="s">
        <v>1</v>
      </c>
      <c r="C14" s="106" t="s">
        <v>3</v>
      </c>
      <c r="D14" s="106" t="s">
        <v>3</v>
      </c>
      <c r="E14" s="48" t="s">
        <v>1</v>
      </c>
      <c r="F14" s="49" t="s">
        <v>1</v>
      </c>
    </row>
    <row r="15" spans="1:6" ht="18.75" customHeight="1" x14ac:dyDescent="0.2">
      <c r="A15" s="134">
        <v>2012</v>
      </c>
      <c r="B15" s="135"/>
      <c r="C15" s="135"/>
      <c r="D15" s="135"/>
      <c r="E15" s="135"/>
      <c r="F15" s="136"/>
    </row>
    <row r="16" spans="1:6" ht="25.5" x14ac:dyDescent="0.2">
      <c r="A16" s="33" t="s">
        <v>7</v>
      </c>
      <c r="F16" s="34"/>
    </row>
    <row r="17" spans="1:6" x14ac:dyDescent="0.2">
      <c r="A17" s="35" t="s">
        <v>9</v>
      </c>
      <c r="B17" s="36">
        <v>3</v>
      </c>
      <c r="C17" s="51" t="s">
        <v>3</v>
      </c>
      <c r="D17" s="51" t="s">
        <v>3</v>
      </c>
      <c r="E17" s="47">
        <v>59790</v>
      </c>
      <c r="F17" s="42">
        <v>155000</v>
      </c>
    </row>
    <row r="18" spans="1:6" ht="51" x14ac:dyDescent="0.2">
      <c r="A18" s="38" t="s">
        <v>10</v>
      </c>
      <c r="B18" s="36">
        <v>1</v>
      </c>
      <c r="C18" s="51" t="s">
        <v>3</v>
      </c>
      <c r="D18" s="51" t="s">
        <v>3</v>
      </c>
      <c r="E18" s="36">
        <v>2507</v>
      </c>
      <c r="F18" s="42" t="s">
        <v>1</v>
      </c>
    </row>
    <row r="19" spans="1:6" ht="25.5" x14ac:dyDescent="0.2">
      <c r="A19" s="44" t="s">
        <v>11</v>
      </c>
      <c r="B19" s="63">
        <v>1</v>
      </c>
      <c r="C19" s="106" t="s">
        <v>3</v>
      </c>
      <c r="D19" s="106" t="s">
        <v>3</v>
      </c>
      <c r="E19" s="45">
        <v>20000</v>
      </c>
      <c r="F19" s="49" t="s">
        <v>1</v>
      </c>
    </row>
    <row r="20" spans="1:6" ht="18.75" customHeight="1" x14ac:dyDescent="0.2">
      <c r="A20" s="134">
        <v>2013</v>
      </c>
      <c r="B20" s="135"/>
      <c r="C20" s="135"/>
      <c r="D20" s="135"/>
      <c r="E20" s="135"/>
      <c r="F20" s="136"/>
    </row>
    <row r="21" spans="1:6" ht="25.5" x14ac:dyDescent="0.2">
      <c r="A21" s="33" t="s">
        <v>7</v>
      </c>
      <c r="B21" s="36"/>
      <c r="C21" s="36"/>
      <c r="E21" s="36"/>
      <c r="F21" s="37"/>
    </row>
    <row r="22" spans="1:6" x14ac:dyDescent="0.2">
      <c r="A22" s="35" t="s">
        <v>9</v>
      </c>
      <c r="B22" s="39">
        <v>7</v>
      </c>
      <c r="C22" s="40">
        <v>4</v>
      </c>
      <c r="D22" s="36">
        <v>3</v>
      </c>
      <c r="E22" s="41">
        <v>196796</v>
      </c>
      <c r="F22" s="42">
        <v>45350</v>
      </c>
    </row>
    <row r="23" spans="1:6" ht="51" x14ac:dyDescent="0.2">
      <c r="A23" s="38" t="s">
        <v>10</v>
      </c>
      <c r="B23" s="36">
        <v>2</v>
      </c>
      <c r="C23" s="36">
        <v>2</v>
      </c>
      <c r="D23" s="40" t="s">
        <v>1</v>
      </c>
      <c r="E23" s="36">
        <v>37207.910000000003</v>
      </c>
      <c r="F23" s="42" t="s">
        <v>1</v>
      </c>
    </row>
    <row r="24" spans="1:6" ht="25.5" x14ac:dyDescent="0.2">
      <c r="A24" s="44" t="s">
        <v>11</v>
      </c>
      <c r="B24" s="45">
        <v>1</v>
      </c>
      <c r="C24" s="48" t="s">
        <v>1</v>
      </c>
      <c r="D24" s="53">
        <v>1</v>
      </c>
      <c r="E24" s="48" t="s">
        <v>1</v>
      </c>
      <c r="F24" s="46">
        <v>10800</v>
      </c>
    </row>
    <row r="25" spans="1:6" ht="16.5" customHeight="1" x14ac:dyDescent="0.2">
      <c r="A25" s="134">
        <v>2014</v>
      </c>
      <c r="B25" s="135"/>
      <c r="C25" s="135"/>
      <c r="D25" s="135"/>
      <c r="E25" s="135"/>
      <c r="F25" s="136"/>
    </row>
    <row r="26" spans="1:6" ht="25.5" x14ac:dyDescent="0.2">
      <c r="A26" s="33" t="s">
        <v>7</v>
      </c>
      <c r="F26" s="34"/>
    </row>
    <row r="27" spans="1:6" x14ac:dyDescent="0.2">
      <c r="A27" s="35" t="s">
        <v>9</v>
      </c>
      <c r="B27">
        <v>16</v>
      </c>
      <c r="C27" s="36">
        <v>10</v>
      </c>
      <c r="D27" s="36">
        <v>4</v>
      </c>
      <c r="E27" s="36">
        <v>173740</v>
      </c>
      <c r="F27" s="37">
        <v>105000</v>
      </c>
    </row>
    <row r="28" spans="1:6" ht="51" x14ac:dyDescent="0.2">
      <c r="A28" s="38" t="s">
        <v>10</v>
      </c>
      <c r="B28" s="36">
        <v>1</v>
      </c>
      <c r="C28" s="40">
        <v>1</v>
      </c>
      <c r="D28" s="40" t="s">
        <v>1</v>
      </c>
      <c r="E28" s="41">
        <v>50000</v>
      </c>
      <c r="F28" s="42" t="s">
        <v>1</v>
      </c>
    </row>
    <row r="29" spans="1:6" ht="25.5" x14ac:dyDescent="0.2">
      <c r="A29" s="44" t="s">
        <v>11</v>
      </c>
      <c r="B29" s="67" t="s">
        <v>1</v>
      </c>
      <c r="C29" s="48" t="s">
        <v>1</v>
      </c>
      <c r="D29" s="54" t="s">
        <v>1</v>
      </c>
      <c r="E29" s="48" t="s">
        <v>1</v>
      </c>
      <c r="F29" s="49" t="s">
        <v>1</v>
      </c>
    </row>
    <row r="30" spans="1:6" ht="18.75" customHeight="1" x14ac:dyDescent="0.2">
      <c r="A30" s="134">
        <v>2015</v>
      </c>
      <c r="B30" s="135"/>
      <c r="C30" s="135"/>
      <c r="D30" s="135"/>
      <c r="E30" s="135"/>
      <c r="F30" s="136"/>
    </row>
    <row r="31" spans="1:6" ht="25.5" x14ac:dyDescent="0.2">
      <c r="A31" s="33" t="s">
        <v>7</v>
      </c>
      <c r="F31" s="34"/>
    </row>
    <row r="32" spans="1:6" x14ac:dyDescent="0.2">
      <c r="A32" s="35" t="s">
        <v>9</v>
      </c>
      <c r="B32" s="36">
        <v>14</v>
      </c>
      <c r="C32">
        <v>9</v>
      </c>
      <c r="D32" s="36">
        <v>6</v>
      </c>
      <c r="E32" s="47">
        <v>87800</v>
      </c>
      <c r="F32" s="42">
        <v>66500</v>
      </c>
    </row>
    <row r="33" spans="1:6" ht="51" x14ac:dyDescent="0.2">
      <c r="A33" s="38" t="s">
        <v>10</v>
      </c>
      <c r="B33" s="41" t="s">
        <v>1</v>
      </c>
      <c r="C33" s="41" t="s">
        <v>1</v>
      </c>
      <c r="D33" s="41" t="s">
        <v>1</v>
      </c>
      <c r="E33" s="41" t="s">
        <v>1</v>
      </c>
      <c r="F33" s="42" t="s">
        <v>1</v>
      </c>
    </row>
    <row r="34" spans="1:6" ht="25.5" x14ac:dyDescent="0.2">
      <c r="A34" s="44" t="s">
        <v>11</v>
      </c>
      <c r="B34" s="54" t="s">
        <v>1</v>
      </c>
      <c r="C34" s="48" t="s">
        <v>1</v>
      </c>
      <c r="D34" s="54" t="s">
        <v>1</v>
      </c>
      <c r="E34" s="48" t="s">
        <v>1</v>
      </c>
      <c r="F34" s="49" t="s">
        <v>1</v>
      </c>
    </row>
    <row r="35" spans="1:6" ht="18.75" customHeight="1" x14ac:dyDescent="0.2">
      <c r="A35" s="134">
        <v>2016</v>
      </c>
      <c r="B35" s="135"/>
      <c r="C35" s="135"/>
      <c r="D35" s="135"/>
      <c r="E35" s="135"/>
      <c r="F35" s="136"/>
    </row>
    <row r="36" spans="1:6" ht="25.5" x14ac:dyDescent="0.2">
      <c r="A36" s="33" t="s">
        <v>7</v>
      </c>
      <c r="F36" s="34"/>
    </row>
    <row r="37" spans="1:6" x14ac:dyDescent="0.2">
      <c r="A37" s="35" t="s">
        <v>9</v>
      </c>
      <c r="B37" s="41">
        <v>4</v>
      </c>
      <c r="C37" s="41">
        <v>1</v>
      </c>
      <c r="D37" s="41">
        <v>3</v>
      </c>
      <c r="E37" s="41">
        <v>25000</v>
      </c>
      <c r="F37" s="42">
        <v>33000</v>
      </c>
    </row>
    <row r="38" spans="1:6" ht="51" x14ac:dyDescent="0.2">
      <c r="A38" s="38" t="s">
        <v>10</v>
      </c>
      <c r="B38" s="40">
        <v>1</v>
      </c>
      <c r="C38" s="41">
        <v>1</v>
      </c>
      <c r="D38" s="40" t="s">
        <v>1</v>
      </c>
      <c r="E38" s="41">
        <v>10000</v>
      </c>
      <c r="F38" s="42" t="s">
        <v>1</v>
      </c>
    </row>
    <row r="39" spans="1:6" ht="25.5" x14ac:dyDescent="0.2">
      <c r="A39" s="44" t="s">
        <v>11</v>
      </c>
      <c r="B39" s="52">
        <v>1</v>
      </c>
      <c r="C39" s="53">
        <v>1</v>
      </c>
      <c r="D39" s="54" t="s">
        <v>1</v>
      </c>
      <c r="E39" s="48">
        <v>60000</v>
      </c>
      <c r="F39" s="55" t="s">
        <v>1</v>
      </c>
    </row>
    <row r="40" spans="1:6" ht="15" customHeight="1" x14ac:dyDescent="0.2">
      <c r="A40" s="134">
        <v>2017</v>
      </c>
      <c r="B40" s="135"/>
      <c r="C40" s="135"/>
      <c r="D40" s="135"/>
      <c r="E40" s="135"/>
      <c r="F40" s="136"/>
    </row>
    <row r="41" spans="1:6" ht="25.5" x14ac:dyDescent="0.2">
      <c r="A41" s="33" t="s">
        <v>7</v>
      </c>
      <c r="F41" s="34"/>
    </row>
    <row r="42" spans="1:6" x14ac:dyDescent="0.2">
      <c r="A42" s="35" t="s">
        <v>9</v>
      </c>
      <c r="B42" s="41">
        <v>14</v>
      </c>
      <c r="C42" s="41">
        <v>10</v>
      </c>
      <c r="D42" s="41">
        <v>6</v>
      </c>
      <c r="E42" s="41">
        <v>67410</v>
      </c>
      <c r="F42" s="42">
        <v>258900</v>
      </c>
    </row>
    <row r="43" spans="1:6" ht="51" x14ac:dyDescent="0.2">
      <c r="A43" s="38" t="s">
        <v>10</v>
      </c>
      <c r="B43" s="40">
        <v>1</v>
      </c>
      <c r="C43" s="41">
        <v>1</v>
      </c>
      <c r="D43" s="40" t="s">
        <v>1</v>
      </c>
      <c r="E43" s="41">
        <v>15559.75</v>
      </c>
      <c r="F43" s="59" t="s">
        <v>1</v>
      </c>
    </row>
    <row r="44" spans="1:6" ht="25.5" x14ac:dyDescent="0.2">
      <c r="A44" s="44" t="s">
        <v>11</v>
      </c>
      <c r="B44" s="52">
        <v>3</v>
      </c>
      <c r="C44" s="53">
        <v>3</v>
      </c>
      <c r="D44" s="54" t="s">
        <v>1</v>
      </c>
      <c r="E44" s="48">
        <v>48000</v>
      </c>
      <c r="F44" s="55" t="s">
        <v>1</v>
      </c>
    </row>
    <row r="45" spans="1:6" ht="15.75" customHeight="1" x14ac:dyDescent="0.2">
      <c r="A45" s="134">
        <v>2018</v>
      </c>
      <c r="B45" s="135"/>
      <c r="C45" s="135"/>
      <c r="D45" s="135"/>
      <c r="E45" s="135"/>
      <c r="F45" s="136"/>
    </row>
    <row r="46" spans="1:6" ht="25.5" x14ac:dyDescent="0.2">
      <c r="A46" s="33" t="s">
        <v>7</v>
      </c>
      <c r="F46" s="34"/>
    </row>
    <row r="47" spans="1:6" x14ac:dyDescent="0.2">
      <c r="A47" s="35" t="s">
        <v>9</v>
      </c>
      <c r="B47" s="41">
        <v>18</v>
      </c>
      <c r="C47" s="41">
        <v>15</v>
      </c>
      <c r="D47" s="41">
        <v>6</v>
      </c>
      <c r="E47" s="41">
        <v>151522</v>
      </c>
      <c r="F47" s="42">
        <v>150630</v>
      </c>
    </row>
    <row r="48" spans="1:6" ht="51" x14ac:dyDescent="0.2">
      <c r="A48" s="38" t="s">
        <v>10</v>
      </c>
      <c r="B48" s="40" t="s">
        <v>4</v>
      </c>
      <c r="C48" s="41" t="s">
        <v>4</v>
      </c>
      <c r="D48" s="40" t="s">
        <v>4</v>
      </c>
      <c r="E48" s="69" t="s">
        <v>4</v>
      </c>
      <c r="F48" s="59" t="s">
        <v>4</v>
      </c>
    </row>
    <row r="49" spans="1:6" ht="25.5" x14ac:dyDescent="0.2">
      <c r="A49" s="44" t="s">
        <v>11</v>
      </c>
      <c r="B49" s="73">
        <v>2</v>
      </c>
      <c r="C49" s="74">
        <v>1</v>
      </c>
      <c r="D49" s="54">
        <v>1</v>
      </c>
      <c r="E49" s="48">
        <v>2000</v>
      </c>
      <c r="F49" s="49">
        <v>15000</v>
      </c>
    </row>
    <row r="50" spans="1:6" ht="19.5" customHeight="1" x14ac:dyDescent="0.2">
      <c r="A50" s="134">
        <v>2019</v>
      </c>
      <c r="B50" s="135"/>
      <c r="C50" s="135"/>
      <c r="D50" s="135"/>
      <c r="E50" s="135"/>
      <c r="F50" s="136"/>
    </row>
    <row r="51" spans="1:6" ht="25.5" x14ac:dyDescent="0.2">
      <c r="A51" s="33" t="s">
        <v>7</v>
      </c>
      <c r="F51" s="34"/>
    </row>
    <row r="52" spans="1:6" x14ac:dyDescent="0.2">
      <c r="A52" s="35" t="s">
        <v>9</v>
      </c>
      <c r="B52" s="41">
        <v>5</v>
      </c>
      <c r="C52" s="41">
        <v>3</v>
      </c>
      <c r="D52" s="41">
        <v>2</v>
      </c>
      <c r="E52" s="41">
        <v>133961</v>
      </c>
      <c r="F52" s="42">
        <v>13933</v>
      </c>
    </row>
    <row r="53" spans="1:6" ht="51" x14ac:dyDescent="0.2">
      <c r="A53" s="38" t="s">
        <v>10</v>
      </c>
      <c r="B53" s="40" t="s">
        <v>4</v>
      </c>
      <c r="C53" s="41" t="s">
        <v>4</v>
      </c>
      <c r="D53" s="40" t="s">
        <v>4</v>
      </c>
      <c r="E53" s="69" t="s">
        <v>4</v>
      </c>
      <c r="F53" s="59" t="s">
        <v>4</v>
      </c>
    </row>
    <row r="54" spans="1:6" ht="25.5" x14ac:dyDescent="0.2">
      <c r="A54" s="44" t="s">
        <v>11</v>
      </c>
      <c r="B54" s="73">
        <v>1</v>
      </c>
      <c r="C54" s="74" t="s">
        <v>4</v>
      </c>
      <c r="D54" s="54">
        <v>1</v>
      </c>
      <c r="E54" s="48" t="s">
        <v>4</v>
      </c>
      <c r="F54" s="49">
        <v>20000</v>
      </c>
    </row>
    <row r="55" spans="1:6" ht="18" customHeight="1" x14ac:dyDescent="0.2">
      <c r="A55" s="134">
        <v>2020</v>
      </c>
      <c r="B55" s="135"/>
      <c r="C55" s="135"/>
      <c r="D55" s="135"/>
      <c r="E55" s="135"/>
      <c r="F55" s="136"/>
    </row>
    <row r="56" spans="1:6" ht="25.5" x14ac:dyDescent="0.2">
      <c r="A56" s="33" t="s">
        <v>7</v>
      </c>
      <c r="F56" s="34"/>
    </row>
    <row r="57" spans="1:6" x14ac:dyDescent="0.2">
      <c r="A57" s="35" t="s">
        <v>9</v>
      </c>
      <c r="B57" s="41">
        <v>8</v>
      </c>
      <c r="C57" s="41">
        <v>2</v>
      </c>
      <c r="D57" s="41">
        <v>6</v>
      </c>
      <c r="E57" s="41">
        <v>4361</v>
      </c>
      <c r="F57" s="42">
        <v>145700</v>
      </c>
    </row>
    <row r="58" spans="1:6" ht="51" x14ac:dyDescent="0.2">
      <c r="A58" s="38" t="s">
        <v>10</v>
      </c>
      <c r="B58" s="40" t="s">
        <v>4</v>
      </c>
      <c r="C58" s="41" t="s">
        <v>4</v>
      </c>
      <c r="D58" s="40" t="s">
        <v>4</v>
      </c>
      <c r="E58" s="69" t="s">
        <v>4</v>
      </c>
      <c r="F58" s="59" t="s">
        <v>4</v>
      </c>
    </row>
    <row r="59" spans="1:6" ht="25.5" x14ac:dyDescent="0.2">
      <c r="A59" s="44" t="s">
        <v>11</v>
      </c>
      <c r="B59" s="73">
        <v>1</v>
      </c>
      <c r="C59" s="74" t="s">
        <v>4</v>
      </c>
      <c r="D59" s="54">
        <v>1</v>
      </c>
      <c r="E59" s="48" t="s">
        <v>4</v>
      </c>
      <c r="F59" s="49">
        <v>10000</v>
      </c>
    </row>
    <row r="60" spans="1:6" ht="18.75" customHeight="1" x14ac:dyDescent="0.2">
      <c r="A60" s="134">
        <v>2021</v>
      </c>
      <c r="B60" s="135"/>
      <c r="C60" s="135"/>
      <c r="D60" s="135"/>
      <c r="E60" s="135"/>
      <c r="F60" s="136"/>
    </row>
    <row r="61" spans="1:6" ht="25.5" x14ac:dyDescent="0.2">
      <c r="A61" s="33" t="s">
        <v>7</v>
      </c>
      <c r="F61" s="34"/>
    </row>
    <row r="62" spans="1:6" x14ac:dyDescent="0.2">
      <c r="A62" s="35" t="s">
        <v>9</v>
      </c>
      <c r="B62" s="41">
        <v>4</v>
      </c>
      <c r="C62" s="41">
        <v>3</v>
      </c>
      <c r="D62" s="41">
        <v>1</v>
      </c>
      <c r="E62" s="41">
        <v>103481.02</v>
      </c>
      <c r="F62" s="42">
        <v>20000</v>
      </c>
    </row>
    <row r="63" spans="1:6" ht="51" x14ac:dyDescent="0.2">
      <c r="A63" s="38" t="s">
        <v>10</v>
      </c>
      <c r="B63" s="40" t="s">
        <v>4</v>
      </c>
      <c r="C63" s="41" t="s">
        <v>4</v>
      </c>
      <c r="D63" s="40" t="s">
        <v>4</v>
      </c>
      <c r="E63" s="69" t="s">
        <v>4</v>
      </c>
      <c r="F63" s="59" t="s">
        <v>4</v>
      </c>
    </row>
    <row r="64" spans="1:6" ht="25.5" x14ac:dyDescent="0.2">
      <c r="A64" s="44" t="s">
        <v>11</v>
      </c>
      <c r="B64" s="73">
        <v>3</v>
      </c>
      <c r="C64" s="74" t="s">
        <v>4</v>
      </c>
      <c r="D64" s="54">
        <v>3</v>
      </c>
      <c r="E64" s="48" t="s">
        <v>4</v>
      </c>
      <c r="F64" s="49">
        <v>55000</v>
      </c>
    </row>
    <row r="65" spans="1:6" x14ac:dyDescent="0.2">
      <c r="A65" s="134">
        <v>2022</v>
      </c>
      <c r="B65" s="135"/>
      <c r="C65" s="135"/>
      <c r="D65" s="135"/>
      <c r="E65" s="135"/>
      <c r="F65" s="136"/>
    </row>
    <row r="66" spans="1:6" ht="25.5" x14ac:dyDescent="0.2">
      <c r="A66" s="33" t="s">
        <v>7</v>
      </c>
      <c r="F66" s="34"/>
    </row>
    <row r="67" spans="1:6" x14ac:dyDescent="0.2">
      <c r="A67" s="35" t="s">
        <v>9</v>
      </c>
      <c r="B67" s="41">
        <v>4</v>
      </c>
      <c r="C67" s="41">
        <v>1</v>
      </c>
      <c r="D67" s="41">
        <v>3</v>
      </c>
      <c r="E67" s="41">
        <v>15000</v>
      </c>
      <c r="F67" s="42">
        <v>48000</v>
      </c>
    </row>
    <row r="68" spans="1:6" ht="51" x14ac:dyDescent="0.2">
      <c r="A68" s="38" t="s">
        <v>10</v>
      </c>
      <c r="B68" s="40">
        <v>2</v>
      </c>
      <c r="C68" s="41">
        <v>1</v>
      </c>
      <c r="D68" s="40">
        <v>1</v>
      </c>
      <c r="E68" s="69">
        <v>247</v>
      </c>
      <c r="F68" s="59">
        <v>58275.7</v>
      </c>
    </row>
    <row r="69" spans="1:6" ht="25.5" x14ac:dyDescent="0.2">
      <c r="A69" s="44" t="s">
        <v>11</v>
      </c>
      <c r="B69" s="73">
        <v>1</v>
      </c>
      <c r="C69" s="74">
        <v>1</v>
      </c>
      <c r="D69" s="54" t="s">
        <v>4</v>
      </c>
      <c r="E69" s="48">
        <v>20000</v>
      </c>
      <c r="F69" s="49" t="s">
        <v>4</v>
      </c>
    </row>
    <row r="70" spans="1:6" x14ac:dyDescent="0.2">
      <c r="A70" s="137">
        <v>2023</v>
      </c>
      <c r="B70" s="138"/>
      <c r="C70" s="138"/>
      <c r="D70" s="138"/>
      <c r="E70" s="138"/>
      <c r="F70" s="139"/>
    </row>
    <row r="71" spans="1:6" ht="25.5" x14ac:dyDescent="0.2">
      <c r="A71" s="33" t="s">
        <v>7</v>
      </c>
      <c r="F71" s="34"/>
    </row>
    <row r="72" spans="1:6" x14ac:dyDescent="0.2">
      <c r="A72" s="35" t="s">
        <v>9</v>
      </c>
      <c r="B72" s="41">
        <v>4</v>
      </c>
      <c r="C72" s="41">
        <v>2</v>
      </c>
      <c r="D72" s="41">
        <v>4</v>
      </c>
      <c r="E72" s="41">
        <v>5053</v>
      </c>
      <c r="F72" s="42">
        <v>87000</v>
      </c>
    </row>
    <row r="73" spans="1:6" ht="51" x14ac:dyDescent="0.2">
      <c r="A73" s="38" t="s">
        <v>10</v>
      </c>
      <c r="B73" s="40" t="s">
        <v>4</v>
      </c>
      <c r="C73" s="40" t="s">
        <v>4</v>
      </c>
      <c r="D73" s="40" t="s">
        <v>4</v>
      </c>
      <c r="E73" s="40" t="s">
        <v>4</v>
      </c>
      <c r="F73" s="59" t="s">
        <v>4</v>
      </c>
    </row>
    <row r="74" spans="1:6" ht="25.5" x14ac:dyDescent="0.2">
      <c r="A74" s="44" t="s">
        <v>11</v>
      </c>
      <c r="B74" s="67" t="s">
        <v>4</v>
      </c>
      <c r="C74" s="54" t="s">
        <v>4</v>
      </c>
      <c r="D74" s="54" t="s">
        <v>4</v>
      </c>
      <c r="E74" s="54" t="s">
        <v>4</v>
      </c>
      <c r="F74" s="55" t="s">
        <v>4</v>
      </c>
    </row>
    <row r="75" spans="1:6" x14ac:dyDescent="0.2">
      <c r="A75" s="137">
        <v>2024</v>
      </c>
      <c r="B75" s="138"/>
      <c r="C75" s="138"/>
      <c r="D75" s="138"/>
      <c r="E75" s="138"/>
      <c r="F75" s="139"/>
    </row>
    <row r="76" spans="1:6" ht="25.5" x14ac:dyDescent="0.2">
      <c r="A76" s="33" t="s">
        <v>7</v>
      </c>
      <c r="F76" s="34"/>
    </row>
    <row r="77" spans="1:6" x14ac:dyDescent="0.2">
      <c r="A77" s="35" t="s">
        <v>9</v>
      </c>
      <c r="B77" s="41">
        <v>3</v>
      </c>
      <c r="C77" s="41">
        <v>2</v>
      </c>
      <c r="D77" s="41">
        <v>1</v>
      </c>
      <c r="E77" s="41">
        <v>76593</v>
      </c>
      <c r="F77" s="42">
        <v>30000</v>
      </c>
    </row>
    <row r="78" spans="1:6" ht="51" x14ac:dyDescent="0.2">
      <c r="A78" s="38" t="s">
        <v>10</v>
      </c>
      <c r="B78" s="41" t="s">
        <v>4</v>
      </c>
      <c r="C78" s="41" t="s">
        <v>4</v>
      </c>
      <c r="D78" s="41" t="s">
        <v>4</v>
      </c>
      <c r="E78" s="41" t="s">
        <v>4</v>
      </c>
      <c r="F78" s="42" t="s">
        <v>4</v>
      </c>
    </row>
    <row r="79" spans="1:6" ht="25.5" x14ac:dyDescent="0.2">
      <c r="A79" s="44" t="s">
        <v>11</v>
      </c>
      <c r="B79" s="72">
        <v>4</v>
      </c>
      <c r="C79" s="48">
        <v>3</v>
      </c>
      <c r="D79" s="48">
        <v>1</v>
      </c>
      <c r="E79" s="48">
        <v>56616.11</v>
      </c>
      <c r="F79" s="49">
        <v>30000</v>
      </c>
    </row>
    <row r="80" spans="1:6" x14ac:dyDescent="0.2">
      <c r="A80" s="137">
        <v>2025</v>
      </c>
      <c r="B80" s="138"/>
      <c r="C80" s="138"/>
      <c r="D80" s="138"/>
      <c r="E80" s="138"/>
      <c r="F80" s="139"/>
    </row>
    <row r="81" spans="1:6" ht="25.5" x14ac:dyDescent="0.2">
      <c r="A81" s="33" t="s">
        <v>7</v>
      </c>
      <c r="F81" s="34"/>
    </row>
    <row r="82" spans="1:6" x14ac:dyDescent="0.2">
      <c r="A82" s="35" t="s">
        <v>9</v>
      </c>
      <c r="B82" s="41">
        <v>5</v>
      </c>
      <c r="C82" s="41">
        <v>4</v>
      </c>
      <c r="D82" s="41">
        <v>2</v>
      </c>
      <c r="E82" s="41">
        <v>186643</v>
      </c>
      <c r="F82" s="42">
        <v>70000</v>
      </c>
    </row>
    <row r="83" spans="1:6" ht="51" x14ac:dyDescent="0.2">
      <c r="A83" s="38" t="s">
        <v>10</v>
      </c>
      <c r="B83" s="41" t="s">
        <v>4</v>
      </c>
      <c r="C83" s="41" t="s">
        <v>4</v>
      </c>
      <c r="D83" s="41" t="s">
        <v>4</v>
      </c>
      <c r="E83" s="41" t="s">
        <v>4</v>
      </c>
      <c r="F83" s="42" t="s">
        <v>4</v>
      </c>
    </row>
    <row r="84" spans="1:6" ht="25.5" x14ac:dyDescent="0.2">
      <c r="A84" s="44" t="s">
        <v>11</v>
      </c>
      <c r="B84" s="72">
        <v>1</v>
      </c>
      <c r="C84" s="48" t="s">
        <v>4</v>
      </c>
      <c r="D84" s="48">
        <v>1</v>
      </c>
      <c r="E84" s="48" t="s">
        <v>4</v>
      </c>
      <c r="F84" s="49">
        <v>40000</v>
      </c>
    </row>
  </sheetData>
  <mergeCells count="23">
    <mergeCell ref="A80:F80"/>
    <mergeCell ref="A40:F40"/>
    <mergeCell ref="A35:F35"/>
    <mergeCell ref="A70:F70"/>
    <mergeCell ref="A65:F65"/>
    <mergeCell ref="A60:F60"/>
    <mergeCell ref="A50:F50"/>
    <mergeCell ref="A75:F75"/>
    <mergeCell ref="E1:F1"/>
    <mergeCell ref="A30:F30"/>
    <mergeCell ref="A25:F25"/>
    <mergeCell ref="A5:F5"/>
    <mergeCell ref="A10:F10"/>
    <mergeCell ref="A15:F15"/>
    <mergeCell ref="A20:F20"/>
    <mergeCell ref="A7:A9"/>
    <mergeCell ref="B7:D7"/>
    <mergeCell ref="E7:E9"/>
    <mergeCell ref="F7:F9"/>
    <mergeCell ref="B8:B9"/>
    <mergeCell ref="C8:D8"/>
    <mergeCell ref="A55:F55"/>
    <mergeCell ref="A45:F45"/>
  </mergeCells>
  <pageMargins left="0.9055118110236221" right="0.78740157480314965" top="0.62992125984251968" bottom="0.78740157480314965" header="0.35433070866141736" footer="0.51181102362204722"/>
  <pageSetup paperSize="9" scale="63" fitToHeight="0" orientation="landscape" r:id="rId1"/>
  <headerFooter alignWithMargins="0"/>
  <rowBreaks count="6" manualBreakCount="6">
    <brk id="19" max="16383" man="1"/>
    <brk id="29" max="16383" man="1"/>
    <brk id="39" max="16383" man="1"/>
    <brk id="49" max="16383" man="1"/>
    <brk id="59" max="16383" man="1"/>
    <brk id="7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7" tint="0.39997558519241921"/>
  </sheetPr>
  <dimension ref="A1:F84"/>
  <sheetViews>
    <sheetView tabSelected="1" zoomScale="90" zoomScaleNormal="90" workbookViewId="0">
      <pane ySplit="9" topLeftCell="A10" activePane="bottomLeft" state="frozen"/>
      <selection activeCell="T73" sqref="T73"/>
      <selection pane="bottomLeft" activeCell="N81" sqref="N81"/>
    </sheetView>
  </sheetViews>
  <sheetFormatPr defaultRowHeight="12.75" x14ac:dyDescent="0.2"/>
  <cols>
    <col min="1" max="1" width="58" customWidth="1"/>
    <col min="2" max="2" width="13.5703125" customWidth="1"/>
    <col min="3" max="3" width="17.85546875" customWidth="1"/>
    <col min="4" max="4" width="17.28515625" customWidth="1"/>
    <col min="5" max="5" width="19" customWidth="1"/>
    <col min="6" max="6" width="17.7109375" customWidth="1"/>
  </cols>
  <sheetData>
    <row r="1" spans="1:6" ht="15" x14ac:dyDescent="0.25">
      <c r="A1" s="108" t="s">
        <v>25</v>
      </c>
      <c r="E1" s="140"/>
      <c r="F1" s="140"/>
    </row>
    <row r="2" spans="1:6" ht="15" x14ac:dyDescent="0.25">
      <c r="A2" s="108" t="s">
        <v>26</v>
      </c>
      <c r="E2" s="76"/>
      <c r="F2" s="76"/>
    </row>
    <row r="3" spans="1:6" ht="15" x14ac:dyDescent="0.25">
      <c r="A3" s="108" t="s">
        <v>27</v>
      </c>
      <c r="E3" s="76"/>
      <c r="F3" s="76"/>
    </row>
    <row r="4" spans="1:6" ht="15" x14ac:dyDescent="0.25">
      <c r="A4" s="30"/>
    </row>
    <row r="5" spans="1:6" ht="38.25" customHeight="1" x14ac:dyDescent="0.2">
      <c r="A5" s="150" t="s">
        <v>40</v>
      </c>
      <c r="B5" s="150"/>
      <c r="C5" s="150"/>
      <c r="D5" s="150"/>
      <c r="E5" s="150"/>
      <c r="F5" s="150"/>
    </row>
    <row r="6" spans="1:6" ht="15" x14ac:dyDescent="0.25">
      <c r="A6" s="31"/>
    </row>
    <row r="7" spans="1:6" ht="18" customHeight="1" x14ac:dyDescent="0.2">
      <c r="A7" s="160" t="s">
        <v>6</v>
      </c>
      <c r="B7" s="162" t="s">
        <v>35</v>
      </c>
      <c r="C7" s="163"/>
      <c r="D7" s="164"/>
      <c r="E7" s="165" t="s">
        <v>33</v>
      </c>
      <c r="F7" s="165" t="s">
        <v>34</v>
      </c>
    </row>
    <row r="8" spans="1:6" ht="18" customHeight="1" x14ac:dyDescent="0.2">
      <c r="A8" s="161"/>
      <c r="B8" s="168" t="s">
        <v>36</v>
      </c>
      <c r="C8" s="168" t="s">
        <v>37</v>
      </c>
      <c r="D8" s="168"/>
      <c r="E8" s="166"/>
      <c r="F8" s="166"/>
    </row>
    <row r="9" spans="1:6" ht="18" customHeight="1" x14ac:dyDescent="0.2">
      <c r="A9" s="161"/>
      <c r="B9" s="168"/>
      <c r="C9" s="50" t="s">
        <v>38</v>
      </c>
      <c r="D9" s="50" t="s">
        <v>39</v>
      </c>
      <c r="E9" s="167"/>
      <c r="F9" s="167"/>
    </row>
    <row r="10" spans="1:6" ht="18.75" customHeight="1" x14ac:dyDescent="0.2">
      <c r="A10" s="134">
        <v>2011</v>
      </c>
      <c r="B10" s="135"/>
      <c r="C10" s="135"/>
      <c r="D10" s="135"/>
      <c r="E10" s="135"/>
      <c r="F10" s="136"/>
    </row>
    <row r="11" spans="1:6" ht="25.5" x14ac:dyDescent="0.2">
      <c r="A11" s="33" t="s">
        <v>7</v>
      </c>
      <c r="F11" s="34"/>
    </row>
    <row r="12" spans="1:6" x14ac:dyDescent="0.2">
      <c r="A12" s="35" t="s">
        <v>9</v>
      </c>
      <c r="B12" s="36">
        <v>58</v>
      </c>
      <c r="C12" s="51" t="s">
        <v>3</v>
      </c>
      <c r="D12" s="51" t="s">
        <v>3</v>
      </c>
      <c r="E12" s="47">
        <v>677804</v>
      </c>
      <c r="F12" s="42">
        <v>5358193</v>
      </c>
    </row>
    <row r="13" spans="1:6" ht="51" x14ac:dyDescent="0.2">
      <c r="A13" s="38" t="s">
        <v>10</v>
      </c>
      <c r="B13" s="36">
        <v>6</v>
      </c>
      <c r="C13" s="51" t="s">
        <v>3</v>
      </c>
      <c r="D13" s="51" t="s">
        <v>3</v>
      </c>
      <c r="E13" s="36">
        <v>2000</v>
      </c>
      <c r="F13" s="42">
        <v>341000</v>
      </c>
    </row>
    <row r="14" spans="1:6" ht="25.5" x14ac:dyDescent="0.2">
      <c r="A14" s="44" t="s">
        <v>11</v>
      </c>
      <c r="B14" s="63">
        <v>2</v>
      </c>
      <c r="C14" s="106" t="s">
        <v>3</v>
      </c>
      <c r="D14" s="106" t="s">
        <v>3</v>
      </c>
      <c r="E14" s="45">
        <v>20000</v>
      </c>
      <c r="F14" s="49">
        <v>560000</v>
      </c>
    </row>
    <row r="15" spans="1:6" ht="18.75" customHeight="1" x14ac:dyDescent="0.2">
      <c r="A15" s="134">
        <v>2012</v>
      </c>
      <c r="B15" s="135"/>
      <c r="C15" s="135"/>
      <c r="D15" s="135"/>
      <c r="E15" s="135"/>
      <c r="F15" s="136"/>
    </row>
    <row r="16" spans="1:6" ht="25.5" x14ac:dyDescent="0.2">
      <c r="A16" s="33" t="s">
        <v>7</v>
      </c>
      <c r="F16" s="34"/>
    </row>
    <row r="17" spans="1:6" x14ac:dyDescent="0.2">
      <c r="A17" s="35" t="s">
        <v>9</v>
      </c>
      <c r="B17" s="36">
        <v>63</v>
      </c>
      <c r="C17" s="51" t="s">
        <v>3</v>
      </c>
      <c r="D17" s="51" t="s">
        <v>3</v>
      </c>
      <c r="E17" s="47">
        <v>861966</v>
      </c>
      <c r="F17" s="42">
        <v>8372633</v>
      </c>
    </row>
    <row r="18" spans="1:6" ht="51" x14ac:dyDescent="0.2">
      <c r="A18" s="43" t="s">
        <v>10</v>
      </c>
      <c r="B18" s="36">
        <v>3</v>
      </c>
      <c r="C18" s="51" t="s">
        <v>3</v>
      </c>
      <c r="D18" s="51" t="s">
        <v>3</v>
      </c>
      <c r="E18" s="41" t="s">
        <v>1</v>
      </c>
      <c r="F18" s="42">
        <v>115000</v>
      </c>
    </row>
    <row r="19" spans="1:6" ht="25.5" x14ac:dyDescent="0.2">
      <c r="A19" s="44" t="s">
        <v>11</v>
      </c>
      <c r="B19" s="63">
        <v>3</v>
      </c>
      <c r="C19" s="106" t="s">
        <v>3</v>
      </c>
      <c r="D19" s="106" t="s">
        <v>3</v>
      </c>
      <c r="E19" s="48" t="s">
        <v>1</v>
      </c>
      <c r="F19" s="49">
        <v>70000</v>
      </c>
    </row>
    <row r="20" spans="1:6" ht="18.75" customHeight="1" x14ac:dyDescent="0.2">
      <c r="A20" s="134">
        <v>2013</v>
      </c>
      <c r="B20" s="135"/>
      <c r="C20" s="135"/>
      <c r="D20" s="135"/>
      <c r="E20" s="135"/>
      <c r="F20" s="136"/>
    </row>
    <row r="21" spans="1:6" ht="25.5" x14ac:dyDescent="0.2">
      <c r="A21" s="33" t="s">
        <v>7</v>
      </c>
      <c r="B21" s="36"/>
      <c r="C21" s="36"/>
      <c r="E21" s="36"/>
      <c r="F21" s="37"/>
    </row>
    <row r="22" spans="1:6" x14ac:dyDescent="0.2">
      <c r="A22" s="35" t="s">
        <v>9</v>
      </c>
      <c r="B22" s="39">
        <v>57</v>
      </c>
      <c r="C22" s="40">
        <v>24</v>
      </c>
      <c r="D22" s="36">
        <v>50</v>
      </c>
      <c r="E22" s="41">
        <v>1467392.36</v>
      </c>
      <c r="F22" s="42">
        <v>7123400</v>
      </c>
    </row>
    <row r="23" spans="1:6" ht="51" x14ac:dyDescent="0.2">
      <c r="A23" s="38" t="s">
        <v>10</v>
      </c>
      <c r="B23" s="36">
        <v>8</v>
      </c>
      <c r="C23" s="36">
        <v>5</v>
      </c>
      <c r="D23" s="40">
        <v>4</v>
      </c>
      <c r="E23" s="36">
        <v>213580.57</v>
      </c>
      <c r="F23" s="37">
        <v>3420000</v>
      </c>
    </row>
    <row r="24" spans="1:6" ht="25.5" x14ac:dyDescent="0.2">
      <c r="A24" s="44" t="s">
        <v>11</v>
      </c>
      <c r="B24" s="63">
        <v>4</v>
      </c>
      <c r="C24" s="48" t="s">
        <v>1</v>
      </c>
      <c r="D24" s="53">
        <v>4</v>
      </c>
      <c r="E24" s="48" t="s">
        <v>1</v>
      </c>
      <c r="F24" s="46">
        <v>296500</v>
      </c>
    </row>
    <row r="25" spans="1:6" x14ac:dyDescent="0.2">
      <c r="A25" s="134">
        <v>2014</v>
      </c>
      <c r="B25" s="135"/>
      <c r="C25" s="135"/>
      <c r="D25" s="135"/>
      <c r="E25" s="135"/>
      <c r="F25" s="136"/>
    </row>
    <row r="26" spans="1:6" ht="25.5" x14ac:dyDescent="0.2">
      <c r="A26" s="33" t="s">
        <v>7</v>
      </c>
      <c r="F26" s="34"/>
    </row>
    <row r="27" spans="1:6" x14ac:dyDescent="0.2">
      <c r="A27" s="35" t="s">
        <v>9</v>
      </c>
      <c r="B27">
        <v>48</v>
      </c>
      <c r="C27" s="36">
        <v>20</v>
      </c>
      <c r="D27" s="36">
        <v>57</v>
      </c>
      <c r="E27" s="36">
        <v>900512.39</v>
      </c>
      <c r="F27" s="37">
        <v>6149275</v>
      </c>
    </row>
    <row r="28" spans="1:6" ht="51" x14ac:dyDescent="0.2">
      <c r="A28" s="38" t="s">
        <v>10</v>
      </c>
      <c r="B28" s="36">
        <v>3</v>
      </c>
      <c r="C28" s="40">
        <v>2</v>
      </c>
      <c r="D28" s="40">
        <v>2</v>
      </c>
      <c r="E28" s="41">
        <v>219445</v>
      </c>
      <c r="F28" s="42">
        <v>160000</v>
      </c>
    </row>
    <row r="29" spans="1:6" ht="25.5" x14ac:dyDescent="0.2">
      <c r="A29" s="44" t="s">
        <v>11</v>
      </c>
      <c r="B29" s="63">
        <v>5</v>
      </c>
      <c r="C29" s="48">
        <v>1</v>
      </c>
      <c r="D29" s="53">
        <v>5</v>
      </c>
      <c r="E29" s="48">
        <v>3900</v>
      </c>
      <c r="F29" s="46">
        <v>503000</v>
      </c>
    </row>
    <row r="30" spans="1:6" ht="18.75" customHeight="1" x14ac:dyDescent="0.2">
      <c r="A30" s="134">
        <v>2015</v>
      </c>
      <c r="B30" s="135"/>
      <c r="C30" s="135"/>
      <c r="D30" s="135"/>
      <c r="E30" s="135"/>
      <c r="F30" s="136"/>
    </row>
    <row r="31" spans="1:6" ht="25.5" x14ac:dyDescent="0.2">
      <c r="A31" s="33" t="s">
        <v>7</v>
      </c>
      <c r="F31" s="34"/>
    </row>
    <row r="32" spans="1:6" x14ac:dyDescent="0.2">
      <c r="A32" s="35" t="s">
        <v>9</v>
      </c>
      <c r="B32" s="36">
        <v>57</v>
      </c>
      <c r="C32">
        <v>24</v>
      </c>
      <c r="D32" s="36">
        <v>61</v>
      </c>
      <c r="E32" s="47">
        <v>1474926</v>
      </c>
      <c r="F32" s="42">
        <v>11309583</v>
      </c>
    </row>
    <row r="33" spans="1:6" ht="51" x14ac:dyDescent="0.2">
      <c r="A33" s="38" t="s">
        <v>10</v>
      </c>
      <c r="B33" s="36">
        <v>5</v>
      </c>
      <c r="C33" s="36">
        <v>3</v>
      </c>
      <c r="D33" s="36">
        <v>3</v>
      </c>
      <c r="E33" s="36">
        <v>110920</v>
      </c>
      <c r="F33" s="42">
        <v>805000</v>
      </c>
    </row>
    <row r="34" spans="1:6" ht="25.5" x14ac:dyDescent="0.2">
      <c r="A34" s="44" t="s">
        <v>11</v>
      </c>
      <c r="B34" s="63">
        <v>8</v>
      </c>
      <c r="C34" s="48">
        <v>1</v>
      </c>
      <c r="D34" s="53">
        <v>8</v>
      </c>
      <c r="E34" s="48">
        <v>1079</v>
      </c>
      <c r="F34" s="46">
        <v>425000</v>
      </c>
    </row>
    <row r="35" spans="1:6" ht="21" customHeight="1" x14ac:dyDescent="0.2">
      <c r="A35" s="134">
        <v>2016</v>
      </c>
      <c r="B35" s="135"/>
      <c r="C35" s="135"/>
      <c r="D35" s="135"/>
      <c r="E35" s="135"/>
      <c r="F35" s="136"/>
    </row>
    <row r="36" spans="1:6" ht="25.5" x14ac:dyDescent="0.2">
      <c r="A36" s="33" t="s">
        <v>7</v>
      </c>
      <c r="F36" s="34"/>
    </row>
    <row r="37" spans="1:6" x14ac:dyDescent="0.2">
      <c r="A37" s="35" t="s">
        <v>9</v>
      </c>
      <c r="B37" s="36">
        <v>61</v>
      </c>
      <c r="C37">
        <v>19</v>
      </c>
      <c r="D37">
        <v>60</v>
      </c>
      <c r="E37" s="36">
        <v>1569802.66</v>
      </c>
      <c r="F37" s="37">
        <v>11427403</v>
      </c>
    </row>
    <row r="38" spans="1:6" ht="51" x14ac:dyDescent="0.2">
      <c r="A38" s="38" t="s">
        <v>10</v>
      </c>
      <c r="B38" s="36">
        <v>5</v>
      </c>
      <c r="C38">
        <v>2</v>
      </c>
      <c r="D38">
        <v>4</v>
      </c>
      <c r="E38" s="36">
        <v>41463</v>
      </c>
      <c r="F38" s="37">
        <v>720000</v>
      </c>
    </row>
    <row r="39" spans="1:6" ht="25.5" x14ac:dyDescent="0.2">
      <c r="A39" s="60" t="s">
        <v>11</v>
      </c>
      <c r="B39" s="52">
        <v>8</v>
      </c>
      <c r="C39" s="48">
        <v>1</v>
      </c>
      <c r="D39" s="53">
        <v>8</v>
      </c>
      <c r="E39" s="48">
        <v>10642</v>
      </c>
      <c r="F39" s="46">
        <v>595000</v>
      </c>
    </row>
    <row r="40" spans="1:6" ht="18" customHeight="1" x14ac:dyDescent="0.2">
      <c r="A40" s="134">
        <v>2017</v>
      </c>
      <c r="B40" s="135"/>
      <c r="C40" s="135"/>
      <c r="D40" s="135"/>
      <c r="E40" s="135"/>
      <c r="F40" s="136"/>
    </row>
    <row r="41" spans="1:6" ht="25.5" x14ac:dyDescent="0.2">
      <c r="A41" s="33" t="s">
        <v>7</v>
      </c>
      <c r="F41" s="34"/>
    </row>
    <row r="42" spans="1:6" x14ac:dyDescent="0.2">
      <c r="A42" s="35" t="s">
        <v>9</v>
      </c>
      <c r="B42" s="36">
        <v>66</v>
      </c>
      <c r="C42">
        <v>15</v>
      </c>
      <c r="D42">
        <v>74</v>
      </c>
      <c r="E42" s="36">
        <v>545052</v>
      </c>
      <c r="F42" s="37">
        <v>10431967.029999999</v>
      </c>
    </row>
    <row r="43" spans="1:6" ht="51" x14ac:dyDescent="0.2">
      <c r="A43" s="38" t="s">
        <v>10</v>
      </c>
      <c r="B43" s="36">
        <v>6</v>
      </c>
      <c r="C43">
        <v>2</v>
      </c>
      <c r="D43">
        <v>6</v>
      </c>
      <c r="E43" s="36">
        <v>57770</v>
      </c>
      <c r="F43" s="37">
        <v>1497000</v>
      </c>
    </row>
    <row r="44" spans="1:6" ht="25.5" x14ac:dyDescent="0.2">
      <c r="A44" s="44" t="s">
        <v>11</v>
      </c>
      <c r="B44" s="52">
        <v>9</v>
      </c>
      <c r="C44" s="48">
        <v>5</v>
      </c>
      <c r="D44" s="53">
        <v>8</v>
      </c>
      <c r="E44" s="48">
        <v>55064</v>
      </c>
      <c r="F44" s="46">
        <v>770000</v>
      </c>
    </row>
    <row r="45" spans="1:6" ht="17.25" customHeight="1" x14ac:dyDescent="0.2">
      <c r="A45" s="134">
        <v>2018</v>
      </c>
      <c r="B45" s="135"/>
      <c r="C45" s="135"/>
      <c r="D45" s="135"/>
      <c r="E45" s="135"/>
      <c r="F45" s="136"/>
    </row>
    <row r="46" spans="1:6" ht="25.5" x14ac:dyDescent="0.2">
      <c r="A46" s="33" t="s">
        <v>7</v>
      </c>
      <c r="F46" s="34"/>
    </row>
    <row r="47" spans="1:6" x14ac:dyDescent="0.2">
      <c r="A47" s="35" t="s">
        <v>9</v>
      </c>
      <c r="B47" s="36">
        <v>71</v>
      </c>
      <c r="C47">
        <v>25</v>
      </c>
      <c r="D47">
        <v>76</v>
      </c>
      <c r="E47" s="36">
        <v>1514997.77</v>
      </c>
      <c r="F47" s="37">
        <v>9719662.1400000006</v>
      </c>
    </row>
    <row r="48" spans="1:6" ht="51" x14ac:dyDescent="0.2">
      <c r="A48" s="38" t="s">
        <v>10</v>
      </c>
      <c r="B48" s="36">
        <v>2</v>
      </c>
      <c r="C48">
        <v>1</v>
      </c>
      <c r="D48">
        <v>2</v>
      </c>
      <c r="E48" s="36">
        <v>50000</v>
      </c>
      <c r="F48" s="37">
        <v>410000</v>
      </c>
    </row>
    <row r="49" spans="1:6" ht="25.5" x14ac:dyDescent="0.2">
      <c r="A49" s="44" t="s">
        <v>11</v>
      </c>
      <c r="B49" s="52">
        <v>12</v>
      </c>
      <c r="C49" s="48">
        <v>2</v>
      </c>
      <c r="D49" s="53">
        <v>12</v>
      </c>
      <c r="E49" s="48">
        <v>41449</v>
      </c>
      <c r="F49" s="46">
        <v>1800000</v>
      </c>
    </row>
    <row r="50" spans="1:6" ht="17.25" customHeight="1" x14ac:dyDescent="0.2">
      <c r="A50" s="134">
        <v>2019</v>
      </c>
      <c r="B50" s="135"/>
      <c r="C50" s="135"/>
      <c r="D50" s="135"/>
      <c r="E50" s="135"/>
      <c r="F50" s="136"/>
    </row>
    <row r="51" spans="1:6" ht="25.5" x14ac:dyDescent="0.2">
      <c r="A51" s="33" t="s">
        <v>7</v>
      </c>
      <c r="F51" s="34"/>
    </row>
    <row r="52" spans="1:6" x14ac:dyDescent="0.2">
      <c r="A52" s="35" t="s">
        <v>9</v>
      </c>
      <c r="B52" s="41">
        <v>50</v>
      </c>
      <c r="C52" s="69">
        <v>16</v>
      </c>
      <c r="D52" s="69">
        <v>62</v>
      </c>
      <c r="E52" s="41">
        <v>906483</v>
      </c>
      <c r="F52" s="42">
        <v>12128388</v>
      </c>
    </row>
    <row r="53" spans="1:6" ht="51" x14ac:dyDescent="0.2">
      <c r="A53" s="38" t="s">
        <v>10</v>
      </c>
      <c r="B53" s="41">
        <v>2</v>
      </c>
      <c r="C53" s="69" t="s">
        <v>4</v>
      </c>
      <c r="D53" s="69">
        <v>3</v>
      </c>
      <c r="E53" s="41" t="s">
        <v>4</v>
      </c>
      <c r="F53" s="42">
        <v>210000</v>
      </c>
    </row>
    <row r="54" spans="1:6" ht="25.5" x14ac:dyDescent="0.2">
      <c r="A54" s="44" t="s">
        <v>11</v>
      </c>
      <c r="B54" s="73">
        <v>7</v>
      </c>
      <c r="C54" s="48">
        <v>2</v>
      </c>
      <c r="D54" s="74">
        <v>6</v>
      </c>
      <c r="E54" s="48">
        <v>10235</v>
      </c>
      <c r="F54" s="49">
        <v>533371</v>
      </c>
    </row>
    <row r="55" spans="1:6" ht="17.25" customHeight="1" x14ac:dyDescent="0.2">
      <c r="A55" s="134">
        <v>2020</v>
      </c>
      <c r="B55" s="135"/>
      <c r="C55" s="135"/>
      <c r="D55" s="135"/>
      <c r="E55" s="135"/>
      <c r="F55" s="136"/>
    </row>
    <row r="56" spans="1:6" ht="25.5" x14ac:dyDescent="0.2">
      <c r="A56" s="33" t="s">
        <v>7</v>
      </c>
      <c r="F56" s="34"/>
    </row>
    <row r="57" spans="1:6" x14ac:dyDescent="0.2">
      <c r="A57" s="35" t="s">
        <v>9</v>
      </c>
      <c r="B57" s="36">
        <v>54</v>
      </c>
      <c r="C57">
        <v>14</v>
      </c>
      <c r="D57">
        <v>69</v>
      </c>
      <c r="E57" s="36">
        <v>560662.55000000005</v>
      </c>
      <c r="F57" s="37">
        <v>11435889</v>
      </c>
    </row>
    <row r="58" spans="1:6" ht="51" x14ac:dyDescent="0.2">
      <c r="A58" s="38" t="s">
        <v>10</v>
      </c>
      <c r="B58" s="36">
        <v>3</v>
      </c>
      <c r="C58">
        <v>1</v>
      </c>
      <c r="D58">
        <v>4</v>
      </c>
      <c r="E58" s="36">
        <v>39600</v>
      </c>
      <c r="F58" s="37">
        <v>250000</v>
      </c>
    </row>
    <row r="59" spans="1:6" ht="25.5" x14ac:dyDescent="0.2">
      <c r="A59" s="44" t="s">
        <v>11</v>
      </c>
      <c r="B59" s="52">
        <v>5</v>
      </c>
      <c r="C59" s="48">
        <v>2</v>
      </c>
      <c r="D59" s="53">
        <v>3</v>
      </c>
      <c r="E59" s="48">
        <v>110490</v>
      </c>
      <c r="F59" s="46">
        <v>513361</v>
      </c>
    </row>
    <row r="60" spans="1:6" ht="15.75" customHeight="1" x14ac:dyDescent="0.2">
      <c r="A60" s="134">
        <v>2021</v>
      </c>
      <c r="B60" s="135"/>
      <c r="C60" s="135"/>
      <c r="D60" s="135"/>
      <c r="E60" s="135"/>
      <c r="F60" s="136"/>
    </row>
    <row r="61" spans="1:6" ht="25.5" x14ac:dyDescent="0.2">
      <c r="A61" s="33" t="s">
        <v>7</v>
      </c>
      <c r="F61" s="34"/>
    </row>
    <row r="62" spans="1:6" x14ac:dyDescent="0.2">
      <c r="A62" s="35" t="s">
        <v>9</v>
      </c>
      <c r="B62" s="36">
        <v>66</v>
      </c>
      <c r="C62">
        <v>20</v>
      </c>
      <c r="D62">
        <v>76</v>
      </c>
      <c r="E62" s="36">
        <v>2759514.29</v>
      </c>
      <c r="F62" s="37">
        <v>26259048.18</v>
      </c>
    </row>
    <row r="63" spans="1:6" ht="51" x14ac:dyDescent="0.2">
      <c r="A63" s="38" t="s">
        <v>10</v>
      </c>
      <c r="B63" s="36">
        <v>4</v>
      </c>
      <c r="C63" s="69" t="s">
        <v>4</v>
      </c>
      <c r="D63" s="69">
        <v>5</v>
      </c>
      <c r="E63" s="41" t="s">
        <v>4</v>
      </c>
      <c r="F63" s="37">
        <v>495000</v>
      </c>
    </row>
    <row r="64" spans="1:6" ht="25.5" x14ac:dyDescent="0.2">
      <c r="A64" s="44" t="s">
        <v>11</v>
      </c>
      <c r="B64" s="52">
        <v>6</v>
      </c>
      <c r="C64" s="48">
        <v>2</v>
      </c>
      <c r="D64" s="53">
        <v>6</v>
      </c>
      <c r="E64" s="48">
        <v>6359</v>
      </c>
      <c r="F64" s="46">
        <v>590000</v>
      </c>
    </row>
    <row r="65" spans="1:6" ht="16.5" customHeight="1" x14ac:dyDescent="0.2">
      <c r="A65" s="134">
        <v>2022</v>
      </c>
      <c r="B65" s="135"/>
      <c r="C65" s="135"/>
      <c r="D65" s="135"/>
      <c r="E65" s="135"/>
      <c r="F65" s="136"/>
    </row>
    <row r="66" spans="1:6" ht="25.5" x14ac:dyDescent="0.2">
      <c r="A66" s="33" t="s">
        <v>7</v>
      </c>
      <c r="F66" s="34"/>
    </row>
    <row r="67" spans="1:6" x14ac:dyDescent="0.2">
      <c r="A67" s="35" t="s">
        <v>9</v>
      </c>
      <c r="B67" s="36">
        <v>50</v>
      </c>
      <c r="C67">
        <v>20</v>
      </c>
      <c r="D67">
        <v>62</v>
      </c>
      <c r="E67" s="36">
        <v>929078.8</v>
      </c>
      <c r="F67" s="37">
        <v>10026316</v>
      </c>
    </row>
    <row r="68" spans="1:6" ht="51" x14ac:dyDescent="0.2">
      <c r="A68" s="38" t="s">
        <v>10</v>
      </c>
      <c r="B68" s="36">
        <v>1</v>
      </c>
      <c r="C68" s="69">
        <v>1</v>
      </c>
      <c r="D68" s="69" t="s">
        <v>4</v>
      </c>
      <c r="E68" s="41">
        <v>22300</v>
      </c>
      <c r="F68" s="42" t="s">
        <v>4</v>
      </c>
    </row>
    <row r="69" spans="1:6" ht="25.5" x14ac:dyDescent="0.2">
      <c r="A69" s="44" t="s">
        <v>11</v>
      </c>
      <c r="B69" s="52">
        <v>6</v>
      </c>
      <c r="C69" s="48">
        <v>3</v>
      </c>
      <c r="D69" s="53">
        <v>5</v>
      </c>
      <c r="E69" s="48">
        <v>310000</v>
      </c>
      <c r="F69" s="46">
        <v>641000</v>
      </c>
    </row>
    <row r="70" spans="1:6" ht="15" customHeight="1" x14ac:dyDescent="0.2">
      <c r="A70" s="134">
        <v>2023</v>
      </c>
      <c r="B70" s="135"/>
      <c r="C70" s="135"/>
      <c r="D70" s="135"/>
      <c r="E70" s="135"/>
      <c r="F70" s="136"/>
    </row>
    <row r="71" spans="1:6" ht="25.5" x14ac:dyDescent="0.2">
      <c r="A71" s="33" t="s">
        <v>7</v>
      </c>
      <c r="F71" s="34"/>
    </row>
    <row r="72" spans="1:6" x14ac:dyDescent="0.2">
      <c r="A72" s="35" t="s">
        <v>9</v>
      </c>
      <c r="B72" s="36">
        <v>26</v>
      </c>
      <c r="C72">
        <v>13</v>
      </c>
      <c r="D72">
        <v>35</v>
      </c>
      <c r="E72" s="36">
        <v>471047.6</v>
      </c>
      <c r="F72" s="37">
        <v>6502778</v>
      </c>
    </row>
    <row r="73" spans="1:6" ht="51" x14ac:dyDescent="0.2">
      <c r="A73" s="38" t="s">
        <v>10</v>
      </c>
      <c r="B73" s="36">
        <v>1</v>
      </c>
      <c r="C73" s="69">
        <v>1</v>
      </c>
      <c r="D73" s="69" t="s">
        <v>4</v>
      </c>
      <c r="E73" s="41">
        <v>188620</v>
      </c>
      <c r="F73" s="42" t="s">
        <v>4</v>
      </c>
    </row>
    <row r="74" spans="1:6" ht="25.5" x14ac:dyDescent="0.2">
      <c r="A74" s="44" t="s">
        <v>11</v>
      </c>
      <c r="B74" s="52">
        <v>3</v>
      </c>
      <c r="C74" s="48">
        <v>1</v>
      </c>
      <c r="D74" s="53">
        <v>2</v>
      </c>
      <c r="E74" s="48">
        <v>87716</v>
      </c>
      <c r="F74" s="46">
        <v>247284</v>
      </c>
    </row>
    <row r="75" spans="1:6" ht="15" customHeight="1" x14ac:dyDescent="0.2">
      <c r="A75" s="134">
        <v>2024</v>
      </c>
      <c r="B75" s="135"/>
      <c r="C75" s="135"/>
      <c r="D75" s="135"/>
      <c r="E75" s="135"/>
      <c r="F75" s="136"/>
    </row>
    <row r="76" spans="1:6" ht="25.5" x14ac:dyDescent="0.2">
      <c r="A76" s="33" t="s">
        <v>7</v>
      </c>
      <c r="F76" s="34"/>
    </row>
    <row r="77" spans="1:6" x14ac:dyDescent="0.2">
      <c r="A77" s="35" t="s">
        <v>9</v>
      </c>
      <c r="B77" s="36">
        <v>34</v>
      </c>
      <c r="C77">
        <v>11</v>
      </c>
      <c r="D77">
        <v>40</v>
      </c>
      <c r="E77" s="36">
        <v>721973.43</v>
      </c>
      <c r="F77" s="37">
        <v>6447258</v>
      </c>
    </row>
    <row r="78" spans="1:6" ht="51" x14ac:dyDescent="0.2">
      <c r="A78" s="38" t="s">
        <v>10</v>
      </c>
      <c r="B78" s="36">
        <v>1</v>
      </c>
      <c r="C78" s="69" t="s">
        <v>4</v>
      </c>
      <c r="D78" s="69">
        <v>1</v>
      </c>
      <c r="E78" s="41" t="s">
        <v>4</v>
      </c>
      <c r="F78" s="42">
        <v>122000</v>
      </c>
    </row>
    <row r="79" spans="1:6" ht="25.5" x14ac:dyDescent="0.2">
      <c r="A79" s="44" t="s">
        <v>11</v>
      </c>
      <c r="B79" s="52">
        <v>7</v>
      </c>
      <c r="C79" s="48" t="s">
        <v>4</v>
      </c>
      <c r="D79" s="53">
        <v>12</v>
      </c>
      <c r="E79" s="48" t="s">
        <v>4</v>
      </c>
      <c r="F79" s="46">
        <v>1113808</v>
      </c>
    </row>
    <row r="80" spans="1:6" x14ac:dyDescent="0.2">
      <c r="A80" s="134">
        <v>2025</v>
      </c>
      <c r="B80" s="135"/>
      <c r="C80" s="135"/>
      <c r="D80" s="135"/>
      <c r="E80" s="135"/>
      <c r="F80" s="136"/>
    </row>
    <row r="81" spans="1:6" ht="25.5" x14ac:dyDescent="0.2">
      <c r="A81" s="33" t="s">
        <v>7</v>
      </c>
      <c r="F81" s="34"/>
    </row>
    <row r="82" spans="1:6" x14ac:dyDescent="0.2">
      <c r="A82" s="35" t="s">
        <v>9</v>
      </c>
      <c r="B82" s="36">
        <v>26</v>
      </c>
      <c r="C82">
        <v>10</v>
      </c>
      <c r="D82">
        <v>27</v>
      </c>
      <c r="E82" s="36">
        <v>274050</v>
      </c>
      <c r="F82" s="37">
        <v>4417609</v>
      </c>
    </row>
    <row r="83" spans="1:6" ht="51" x14ac:dyDescent="0.2">
      <c r="A83" s="38" t="s">
        <v>10</v>
      </c>
      <c r="B83" s="36">
        <v>1</v>
      </c>
      <c r="C83" s="69" t="s">
        <v>4</v>
      </c>
      <c r="D83" s="69">
        <v>1</v>
      </c>
      <c r="E83" s="41" t="s">
        <v>4</v>
      </c>
      <c r="F83" s="42">
        <v>42300</v>
      </c>
    </row>
    <row r="84" spans="1:6" ht="25.5" x14ac:dyDescent="0.2">
      <c r="A84" s="44" t="s">
        <v>11</v>
      </c>
      <c r="B84" s="52">
        <v>4</v>
      </c>
      <c r="C84" s="48">
        <v>2</v>
      </c>
      <c r="D84" s="53">
        <v>3</v>
      </c>
      <c r="E84" s="48">
        <v>158100</v>
      </c>
      <c r="F84" s="46">
        <v>250000</v>
      </c>
    </row>
  </sheetData>
  <mergeCells count="23">
    <mergeCell ref="A80:F80"/>
    <mergeCell ref="A40:F40"/>
    <mergeCell ref="A35:F35"/>
    <mergeCell ref="A70:F70"/>
    <mergeCell ref="A65:F65"/>
    <mergeCell ref="A60:F60"/>
    <mergeCell ref="A50:F50"/>
    <mergeCell ref="A75:F75"/>
    <mergeCell ref="E1:F1"/>
    <mergeCell ref="A30:F30"/>
    <mergeCell ref="A25:F25"/>
    <mergeCell ref="A5:F5"/>
    <mergeCell ref="A10:F10"/>
    <mergeCell ref="A15:F15"/>
    <mergeCell ref="A20:F20"/>
    <mergeCell ref="A7:A9"/>
    <mergeCell ref="B7:D7"/>
    <mergeCell ref="E7:E9"/>
    <mergeCell ref="F7:F9"/>
    <mergeCell ref="B8:B9"/>
    <mergeCell ref="C8:D8"/>
    <mergeCell ref="A55:F55"/>
    <mergeCell ref="A45:F45"/>
  </mergeCells>
  <pageMargins left="0.9055118110236221" right="0.78740157480314965" top="0.62992125984251968" bottom="0.78740157480314965" header="0.35433070866141736" footer="0.51181102362204722"/>
  <pageSetup paperSize="9" scale="63" fitToHeight="0" orientation="landscape" r:id="rId1"/>
  <headerFooter alignWithMargins="0"/>
  <rowBreaks count="6" manualBreakCount="6">
    <brk id="19" max="5" man="1"/>
    <brk id="29" max="16383" man="1"/>
    <brk id="39" max="16383" man="1"/>
    <brk id="49" max="5" man="1"/>
    <brk id="59" max="5" man="1"/>
    <brk id="74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8</vt:i4>
      </vt:variant>
      <vt:variant>
        <vt:lpstr>Nazwane zakresy</vt:lpstr>
      </vt:variant>
      <vt:variant>
        <vt:i4>12</vt:i4>
      </vt:variant>
    </vt:vector>
  </HeadingPairs>
  <TitlesOfParts>
    <vt:vector size="20" baseType="lpstr">
      <vt:lpstr>District courts</vt:lpstr>
      <vt:lpstr>Regional courts I inst.</vt:lpstr>
      <vt:lpstr>Regional courts II inst.</vt:lpstr>
      <vt:lpstr>Appeal courts</vt:lpstr>
      <vt:lpstr>compensation district c.</vt:lpstr>
      <vt:lpstr>compensations reg.c.I inst.</vt:lpstr>
      <vt:lpstr>compensations reg.c.II inst.</vt:lpstr>
      <vt:lpstr>compensations appeal c.</vt:lpstr>
      <vt:lpstr>'Appeal courts'!Obszar_wydruku</vt:lpstr>
      <vt:lpstr>'compensations appeal c.'!Obszar_wydruku</vt:lpstr>
      <vt:lpstr>'Regional courts I inst.'!Obszar_wydruku</vt:lpstr>
      <vt:lpstr>'Regional courts II inst.'!Obszar_wydruku</vt:lpstr>
      <vt:lpstr>'Appeal courts'!Tytuły_wydruku</vt:lpstr>
      <vt:lpstr>'compensation district c.'!Tytuły_wydruku</vt:lpstr>
      <vt:lpstr>'compensations appeal c.'!Tytuły_wydruku</vt:lpstr>
      <vt:lpstr>'compensations reg.c.I inst.'!Tytuły_wydruku</vt:lpstr>
      <vt:lpstr>'compensations reg.c.II inst.'!Tytuły_wydruku</vt:lpstr>
      <vt:lpstr>'District courts'!Tytuły_wydruku</vt:lpstr>
      <vt:lpstr>'Regional courts I inst.'!Tytuły_wydruku</vt:lpstr>
      <vt:lpstr>'Regional courts II inst.'!Tytuły_wydruku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</dc:creator>
  <cp:lastModifiedBy>Orowiecka Karolina  (DAiS)</cp:lastModifiedBy>
  <cp:lastPrinted>2024-02-14T08:39:39Z</cp:lastPrinted>
  <dcterms:created xsi:type="dcterms:W3CDTF">2002-12-12T17:14:57Z</dcterms:created>
  <dcterms:modified xsi:type="dcterms:W3CDTF">2026-03-30T08:50:59Z</dcterms:modified>
</cp:coreProperties>
</file>