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AEC63248-AF03-4662-B5AE-6B6C2113B4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Arkusz1!$A$1:$AB$36</definedName>
  </definedNames>
  <calcPr calcId="191029"/>
  <customWorkbookViews>
    <customWorkbookView name="Mieszkowska Beata  (BKL) - Widok osobisty" guid="{DB40778E-A3AC-477B-95DD-F48E72544BB3}" mergeInterval="0" personalView="1" maximized="1" windowWidth="1178" windowHeight="332" activeSheetId="1"/>
    <customWorkbookView name="Bieługa Robert - Widok osobisty" guid="{60367E86-EFAA-4570-8CAA-98D8C2083848}" mergeInterval="0" personalView="1" maximized="1" windowWidth="1676" windowHeight="80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8" i="1" l="1"/>
  <c r="AA9" i="1"/>
  <c r="AA10" i="1"/>
  <c r="AA11" i="1"/>
  <c r="AA12" i="1"/>
  <c r="AA13" i="1"/>
  <c r="AA14" i="1"/>
  <c r="AA15" i="1"/>
  <c r="Z8" i="1"/>
  <c r="Z9" i="1"/>
  <c r="Z10" i="1"/>
  <c r="Z11" i="1"/>
  <c r="Z12" i="1"/>
  <c r="Z13" i="1"/>
  <c r="Z14" i="1"/>
  <c r="Z15" i="1"/>
  <c r="AB8" i="1"/>
  <c r="AB15" i="1"/>
  <c r="AB14" i="1"/>
  <c r="AB13" i="1"/>
  <c r="AB12" i="1"/>
  <c r="AB11" i="1"/>
  <c r="AB10" i="1"/>
  <c r="AB9" i="1"/>
  <c r="X8" i="1"/>
  <c r="X9" i="1"/>
  <c r="X10" i="1"/>
  <c r="X11" i="1"/>
  <c r="X12" i="1"/>
  <c r="X13" i="1"/>
  <c r="X14" i="1"/>
  <c r="X15" i="1"/>
  <c r="W15" i="1"/>
  <c r="W14" i="1"/>
  <c r="W13" i="1"/>
  <c r="W12" i="1"/>
  <c r="W11" i="1"/>
  <c r="W10" i="1"/>
  <c r="W9" i="1"/>
  <c r="W8" i="1"/>
  <c r="U8" i="1"/>
  <c r="V8" i="1"/>
  <c r="Y8" i="1"/>
  <c r="U9" i="1"/>
  <c r="V9" i="1"/>
  <c r="Y9" i="1"/>
  <c r="U10" i="1"/>
  <c r="V10" i="1"/>
  <c r="Y10" i="1"/>
  <c r="U11" i="1"/>
  <c r="V11" i="1"/>
  <c r="Y11" i="1"/>
  <c r="U12" i="1"/>
  <c r="V12" i="1"/>
  <c r="Y12" i="1"/>
  <c r="U13" i="1"/>
  <c r="V13" i="1"/>
  <c r="Y13" i="1"/>
  <c r="U14" i="1"/>
  <c r="V14" i="1"/>
  <c r="Y14" i="1"/>
  <c r="U15" i="1"/>
  <c r="V15" i="1"/>
  <c r="Y15" i="1"/>
  <c r="T8" i="1"/>
  <c r="T9" i="1"/>
  <c r="T10" i="1"/>
  <c r="T11" i="1"/>
  <c r="T12" i="1"/>
  <c r="T13" i="1"/>
  <c r="T14" i="1"/>
  <c r="T15" i="1"/>
  <c r="S8" i="1" l="1"/>
  <c r="S9" i="1"/>
  <c r="S10" i="1"/>
  <c r="S11" i="1"/>
  <c r="S12" i="1"/>
  <c r="S13" i="1"/>
  <c r="S14" i="1"/>
  <c r="S15" i="1"/>
  <c r="R15" i="1" l="1"/>
  <c r="R14" i="1"/>
  <c r="R13" i="1"/>
  <c r="R12" i="1"/>
  <c r="R11" i="1"/>
  <c r="R10" i="1"/>
  <c r="R9" i="1"/>
  <c r="R8" i="1"/>
  <c r="G10" i="1" l="1"/>
  <c r="Q8" i="1" l="1"/>
  <c r="Q9" i="1"/>
  <c r="Q10" i="1"/>
  <c r="Q11" i="1"/>
  <c r="Q12" i="1"/>
  <c r="Q13" i="1"/>
  <c r="Q14" i="1"/>
  <c r="Q15" i="1"/>
  <c r="E8" i="1" l="1"/>
  <c r="C10" i="1"/>
  <c r="C9" i="1"/>
  <c r="C8" i="1"/>
  <c r="P15" i="1" l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P10" i="1"/>
  <c r="O10" i="1"/>
  <c r="N10" i="1"/>
  <c r="M10" i="1"/>
  <c r="L10" i="1"/>
  <c r="K10" i="1"/>
  <c r="J10" i="1"/>
  <c r="I10" i="1"/>
  <c r="H10" i="1"/>
  <c r="F10" i="1"/>
  <c r="E10" i="1"/>
  <c r="D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P8" i="1"/>
  <c r="O8" i="1"/>
  <c r="N8" i="1"/>
  <c r="M8" i="1"/>
  <c r="L8" i="1"/>
  <c r="K8" i="1"/>
  <c r="J8" i="1"/>
  <c r="I8" i="1"/>
  <c r="H8" i="1"/>
  <c r="G8" i="1"/>
  <c r="F8" i="1"/>
  <c r="D8" i="1"/>
</calcChain>
</file>

<file path=xl/sharedStrings.xml><?xml version="1.0" encoding="utf-8"?>
<sst xmlns="http://schemas.openxmlformats.org/spreadsheetml/2006/main" count="36" uniqueCount="18">
  <si>
    <t>The Statistics and Analysis Division</t>
  </si>
  <si>
    <t>Departament of Analysis and Strategy</t>
  </si>
  <si>
    <t>Ministry of Justice</t>
  </si>
  <si>
    <t xml:space="preserve">INCOMING CASES CONCERNING CASSATION APPEALS IN CRIMINAL PROCEEDINGS IN REGIONAL AND APPEALL COURTS </t>
  </si>
  <si>
    <t>YEAR</t>
  </si>
  <si>
    <t>Specification</t>
  </si>
  <si>
    <t>Cassation appeals in which the Supreme Court</t>
  </si>
  <si>
    <t>APPEAL COURTS</t>
  </si>
  <si>
    <t>REGIONAL COURTS</t>
  </si>
  <si>
    <t>Cassation appeals referred to the Supreme Court with a cassation appeal during the reporting period</t>
  </si>
  <si>
    <t>Cassation appeals sent from the Supreme Court during the reporting period</t>
  </si>
  <si>
    <t>rejected the cassation/left the accepted cassation unexamined</t>
  </si>
  <si>
    <t>dismissed the cassation</t>
  </si>
  <si>
    <t>upheld the cassation appeal by changing the ruling</t>
  </si>
  <si>
    <t>overturned the ruling and referred the case to the court of first or second instance for reconsideration</t>
  </si>
  <si>
    <t>repealed the issued ruling</t>
  </si>
  <si>
    <t>resolved in a different way</t>
  </si>
  <si>
    <t>IN REGIONAL AND APPEAL COURTS COMBINED IN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</si>
</sst>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i/>
      <sz val="14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3" fontId="1" fillId="0" borderId="9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3" fontId="1" fillId="0" borderId="12" xfId="0" applyNumberFormat="1" applyFont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1" fillId="0" borderId="16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3" fontId="1" fillId="0" borderId="22" xfId="0" applyNumberFormat="1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3" fontId="1" fillId="0" borderId="25" xfId="0" applyNumberFormat="1" applyFont="1" applyBorder="1" applyAlignment="1">
      <alignment vertical="center"/>
    </xf>
    <xf numFmtId="3" fontId="1" fillId="0" borderId="21" xfId="0" applyNumberFormat="1" applyFont="1" applyBorder="1" applyAlignment="1">
      <alignment vertical="center"/>
    </xf>
    <xf numFmtId="3" fontId="1" fillId="0" borderId="23" xfId="0" applyNumberFormat="1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3" fontId="1" fillId="0" borderId="27" xfId="0" applyNumberFormat="1" applyFont="1" applyBorder="1" applyAlignment="1">
      <alignment vertical="center"/>
    </xf>
    <xf numFmtId="3" fontId="1" fillId="0" borderId="18" xfId="0" applyNumberFormat="1" applyFont="1" applyBorder="1" applyAlignment="1">
      <alignment vertical="center"/>
    </xf>
    <xf numFmtId="3" fontId="1" fillId="0" borderId="28" xfId="0" applyNumberFormat="1" applyFont="1" applyBorder="1" applyAlignment="1">
      <alignment vertical="center"/>
    </xf>
    <xf numFmtId="0" fontId="7" fillId="0" borderId="0" xfId="1" applyFont="1"/>
    <xf numFmtId="3" fontId="1" fillId="0" borderId="0" xfId="0" applyNumberFormat="1" applyFont="1" applyAlignment="1">
      <alignment vertical="center"/>
    </xf>
    <xf numFmtId="0" fontId="1" fillId="0" borderId="22" xfId="0" applyFont="1" applyBorder="1" applyAlignment="1">
      <alignment vertical="center"/>
    </xf>
    <xf numFmtId="0" fontId="5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</cellXfs>
  <cellStyles count="2">
    <cellStyle name="Normalny" xfId="0" builtinId="0"/>
    <cellStyle name="Normalny 4" xfId="1" xr:uid="{09F219BA-04FB-42F3-9AA7-D38FF055772D}"/>
  </cellStyles>
  <dxfs count="0"/>
  <tableStyles count="0" defaultTableStyle="TableStyleMedium2" defaultPivotStyle="PivotStyleLight16"/>
  <colors>
    <mruColors>
      <color rgb="FFC03EC0"/>
      <color rgb="FF3399FF"/>
      <color rgb="FF57F37C"/>
      <color rgb="FFDA8ACB"/>
      <color rgb="FF9F8AB8"/>
      <color rgb="FFFF7C80"/>
      <color rgb="FFFF6600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5"/>
  <sheetViews>
    <sheetView tabSelected="1" zoomScale="90" zoomScaleNormal="90" zoomScaleSheetLayoutView="80" workbookViewId="0">
      <pane ySplit="6" topLeftCell="A7" activePane="bottomLeft" state="frozen"/>
      <selection pane="bottomLeft" activeCell="AC27" sqref="AC27"/>
    </sheetView>
  </sheetViews>
  <sheetFormatPr defaultRowHeight="12.75" x14ac:dyDescent="0.25"/>
  <cols>
    <col min="1" max="1" width="12.42578125" style="1" customWidth="1"/>
    <col min="2" max="2" width="62.28515625" style="1" customWidth="1"/>
    <col min="3" max="9" width="10.7109375" style="1" customWidth="1"/>
    <col min="10" max="22" width="9.140625" style="1" customWidth="1"/>
    <col min="23" max="16384" width="9.140625" style="1"/>
  </cols>
  <sheetData>
    <row r="1" spans="1:28" x14ac:dyDescent="0.2">
      <c r="A1" s="32" t="s">
        <v>0</v>
      </c>
    </row>
    <row r="2" spans="1:28" x14ac:dyDescent="0.2">
      <c r="A2" s="32" t="s">
        <v>1</v>
      </c>
    </row>
    <row r="3" spans="1:28" x14ac:dyDescent="0.2">
      <c r="A3" s="32" t="s">
        <v>2</v>
      </c>
    </row>
    <row r="4" spans="1:28" ht="32.25" customHeight="1" x14ac:dyDescent="0.25">
      <c r="A4" s="35" t="s">
        <v>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</row>
    <row r="5" spans="1:28" ht="20.25" customHeight="1" x14ac:dyDescent="0.25">
      <c r="A5" s="41" t="s">
        <v>5</v>
      </c>
      <c r="B5" s="41"/>
      <c r="C5" s="38" t="s">
        <v>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</row>
    <row r="6" spans="1:28" ht="27" customHeight="1" x14ac:dyDescent="0.25">
      <c r="A6" s="41"/>
      <c r="B6" s="41"/>
      <c r="C6" s="2">
        <v>2000</v>
      </c>
      <c r="D6" s="2">
        <v>2001</v>
      </c>
      <c r="E6" s="2">
        <v>2002</v>
      </c>
      <c r="F6" s="2">
        <v>2003</v>
      </c>
      <c r="G6" s="2">
        <v>2004</v>
      </c>
      <c r="H6" s="2">
        <v>2005</v>
      </c>
      <c r="I6" s="2">
        <v>2006</v>
      </c>
      <c r="J6" s="2">
        <v>2007</v>
      </c>
      <c r="K6" s="2">
        <v>2008</v>
      </c>
      <c r="L6" s="2">
        <v>2009</v>
      </c>
      <c r="M6" s="2">
        <v>2010</v>
      </c>
      <c r="N6" s="2">
        <v>2011</v>
      </c>
      <c r="O6" s="2">
        <v>2012</v>
      </c>
      <c r="P6" s="2">
        <v>2013</v>
      </c>
      <c r="Q6" s="2">
        <v>2014</v>
      </c>
      <c r="R6" s="2">
        <v>2015</v>
      </c>
      <c r="S6" s="2">
        <v>2016</v>
      </c>
      <c r="T6" s="2">
        <v>2017</v>
      </c>
      <c r="U6" s="2">
        <v>2018</v>
      </c>
      <c r="V6" s="2">
        <v>2019</v>
      </c>
      <c r="W6" s="2">
        <v>2020</v>
      </c>
      <c r="X6" s="2">
        <v>2021</v>
      </c>
      <c r="Y6" s="2">
        <v>2022</v>
      </c>
      <c r="Z6" s="18">
        <v>2023</v>
      </c>
      <c r="AA6" s="18">
        <v>2024</v>
      </c>
      <c r="AB6" s="18">
        <v>2025</v>
      </c>
    </row>
    <row r="7" spans="1:28" ht="18.75" customHeight="1" x14ac:dyDescent="0.25">
      <c r="A7" s="48" t="s">
        <v>17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50"/>
    </row>
    <row r="8" spans="1:28" ht="18.75" customHeight="1" x14ac:dyDescent="0.25">
      <c r="A8" s="42" t="s">
        <v>9</v>
      </c>
      <c r="B8" s="43"/>
      <c r="C8" s="12">
        <f>C17+C26</f>
        <v>2094</v>
      </c>
      <c r="D8" s="12">
        <f t="shared" ref="D8:P8" si="0">D17+D26</f>
        <v>1564</v>
      </c>
      <c r="E8" s="12">
        <f>E17+E26</f>
        <v>1579</v>
      </c>
      <c r="F8" s="12">
        <f t="shared" si="0"/>
        <v>1540</v>
      </c>
      <c r="G8" s="12">
        <f t="shared" si="0"/>
        <v>1638</v>
      </c>
      <c r="H8" s="12">
        <f t="shared" si="0"/>
        <v>1632</v>
      </c>
      <c r="I8" s="12">
        <f t="shared" si="0"/>
        <v>1691</v>
      </c>
      <c r="J8" s="12">
        <f t="shared" si="0"/>
        <v>1689</v>
      </c>
      <c r="K8" s="12">
        <f t="shared" si="0"/>
        <v>1519</v>
      </c>
      <c r="L8" s="12">
        <f t="shared" si="0"/>
        <v>1339</v>
      </c>
      <c r="M8" s="12">
        <f t="shared" si="0"/>
        <v>1420</v>
      </c>
      <c r="N8" s="12">
        <f t="shared" si="0"/>
        <v>1321</v>
      </c>
      <c r="O8" s="12">
        <f t="shared" si="0"/>
        <v>1462</v>
      </c>
      <c r="P8" s="13">
        <f t="shared" si="0"/>
        <v>1452</v>
      </c>
      <c r="Q8" s="13">
        <f t="shared" ref="Q8:S15" si="1">Q17+Q26</f>
        <v>1479</v>
      </c>
      <c r="R8" s="12">
        <f t="shared" si="1"/>
        <v>1599</v>
      </c>
      <c r="S8" s="13">
        <f t="shared" si="1"/>
        <v>1676</v>
      </c>
      <c r="T8" s="12">
        <f t="shared" ref="T8:V8" si="2">T17+T26</f>
        <v>1886</v>
      </c>
      <c r="U8" s="12">
        <f t="shared" si="2"/>
        <v>2220</v>
      </c>
      <c r="V8" s="13">
        <f t="shared" si="2"/>
        <v>2149</v>
      </c>
      <c r="W8" s="12">
        <f t="shared" ref="W8:Y8" si="3">W17+W26</f>
        <v>1830</v>
      </c>
      <c r="X8" s="12">
        <f t="shared" ref="X8:AA8" si="4">X17+X26</f>
        <v>2272</v>
      </c>
      <c r="Y8" s="12">
        <f t="shared" si="3"/>
        <v>2449</v>
      </c>
      <c r="Z8" s="12">
        <f t="shared" si="4"/>
        <v>2430</v>
      </c>
      <c r="AA8" s="12">
        <f t="shared" si="4"/>
        <v>2380</v>
      </c>
      <c r="AB8" s="22">
        <f>AB17+AB26</f>
        <v>2548</v>
      </c>
    </row>
    <row r="9" spans="1:28" ht="18.75" customHeight="1" x14ac:dyDescent="0.25">
      <c r="A9" s="36" t="s">
        <v>10</v>
      </c>
      <c r="B9" s="37"/>
      <c r="C9" s="3">
        <f>C18+C27</f>
        <v>1474</v>
      </c>
      <c r="D9" s="3">
        <f t="shared" ref="D9:P9" si="5">D18+D27</f>
        <v>3892</v>
      </c>
      <c r="E9" s="3">
        <f t="shared" si="5"/>
        <v>3133</v>
      </c>
      <c r="F9" s="3">
        <f t="shared" si="5"/>
        <v>1761</v>
      </c>
      <c r="G9" s="3">
        <f t="shared" si="5"/>
        <v>1520</v>
      </c>
      <c r="H9" s="3">
        <f t="shared" si="5"/>
        <v>1541</v>
      </c>
      <c r="I9" s="3">
        <f t="shared" si="5"/>
        <v>1632</v>
      </c>
      <c r="J9" s="3">
        <f t="shared" si="5"/>
        <v>1799</v>
      </c>
      <c r="K9" s="3">
        <f t="shared" si="5"/>
        <v>1536</v>
      </c>
      <c r="L9" s="3">
        <f t="shared" si="5"/>
        <v>1383</v>
      </c>
      <c r="M9" s="3">
        <f t="shared" si="5"/>
        <v>1409</v>
      </c>
      <c r="N9" s="3">
        <f t="shared" si="5"/>
        <v>1360</v>
      </c>
      <c r="O9" s="3">
        <f t="shared" si="5"/>
        <v>1210</v>
      </c>
      <c r="P9" s="9">
        <f t="shared" si="5"/>
        <v>1695</v>
      </c>
      <c r="Q9" s="9">
        <f t="shared" si="1"/>
        <v>1447</v>
      </c>
      <c r="R9" s="12">
        <f t="shared" si="1"/>
        <v>1602</v>
      </c>
      <c r="S9" s="9">
        <f t="shared" si="1"/>
        <v>1679</v>
      </c>
      <c r="T9" s="12">
        <f t="shared" ref="T9:V9" si="6">T18+T27</f>
        <v>1631</v>
      </c>
      <c r="U9" s="12">
        <f t="shared" si="6"/>
        <v>1518</v>
      </c>
      <c r="V9" s="9">
        <f t="shared" si="6"/>
        <v>2355</v>
      </c>
      <c r="W9" s="12">
        <f t="shared" ref="W9:AB9" si="7">W18+W27</f>
        <v>2114</v>
      </c>
      <c r="X9" s="12">
        <f t="shared" ref="X9:AA9" si="8">X18+X27</f>
        <v>2497</v>
      </c>
      <c r="Y9" s="12">
        <f t="shared" si="7"/>
        <v>2513</v>
      </c>
      <c r="Z9" s="12">
        <f t="shared" si="8"/>
        <v>2528</v>
      </c>
      <c r="AA9" s="12">
        <f t="shared" si="8"/>
        <v>2494</v>
      </c>
      <c r="AB9" s="22">
        <f t="shared" si="7"/>
        <v>2567</v>
      </c>
    </row>
    <row r="10" spans="1:28" ht="18.75" customHeight="1" x14ac:dyDescent="0.25">
      <c r="A10" s="39" t="s">
        <v>6</v>
      </c>
      <c r="B10" s="4" t="s">
        <v>11</v>
      </c>
      <c r="C10" s="3">
        <f>C19+C28</f>
        <v>23</v>
      </c>
      <c r="D10" s="3">
        <f t="shared" ref="D10:P10" si="9">D19+D28</f>
        <v>262</v>
      </c>
      <c r="E10" s="3">
        <f t="shared" si="9"/>
        <v>113</v>
      </c>
      <c r="F10" s="3">
        <f t="shared" si="9"/>
        <v>84</v>
      </c>
      <c r="G10" s="3">
        <f>G19+G28</f>
        <v>18</v>
      </c>
      <c r="H10" s="3">
        <f t="shared" si="9"/>
        <v>64</v>
      </c>
      <c r="I10" s="3">
        <f t="shared" si="9"/>
        <v>36</v>
      </c>
      <c r="J10" s="3">
        <f t="shared" si="9"/>
        <v>81</v>
      </c>
      <c r="K10" s="3">
        <f t="shared" si="9"/>
        <v>42</v>
      </c>
      <c r="L10" s="3">
        <f t="shared" si="9"/>
        <v>45</v>
      </c>
      <c r="M10" s="3">
        <f t="shared" si="9"/>
        <v>39</v>
      </c>
      <c r="N10" s="3">
        <f t="shared" si="9"/>
        <v>88</v>
      </c>
      <c r="O10" s="3">
        <f t="shared" si="9"/>
        <v>39</v>
      </c>
      <c r="P10" s="9">
        <f t="shared" si="9"/>
        <v>0</v>
      </c>
      <c r="Q10" s="9">
        <f t="shared" si="1"/>
        <v>50</v>
      </c>
      <c r="R10" s="12">
        <f t="shared" si="1"/>
        <v>0</v>
      </c>
      <c r="S10" s="9">
        <f t="shared" si="1"/>
        <v>1</v>
      </c>
      <c r="T10" s="12">
        <f t="shared" ref="T10:V10" si="10">T19+T28</f>
        <v>7</v>
      </c>
      <c r="U10" s="12">
        <f t="shared" si="10"/>
        <v>6</v>
      </c>
      <c r="V10" s="9">
        <f t="shared" si="10"/>
        <v>28</v>
      </c>
      <c r="W10" s="12">
        <f t="shared" ref="W10:AB10" si="11">W19+W28</f>
        <v>43</v>
      </c>
      <c r="X10" s="12">
        <f t="shared" ref="X10:AA10" si="12">X19+X28</f>
        <v>54</v>
      </c>
      <c r="Y10" s="12">
        <f t="shared" si="11"/>
        <v>53</v>
      </c>
      <c r="Z10" s="12">
        <f t="shared" si="12"/>
        <v>59</v>
      </c>
      <c r="AA10" s="12">
        <f t="shared" si="12"/>
        <v>52</v>
      </c>
      <c r="AB10" s="22">
        <f t="shared" si="11"/>
        <v>61</v>
      </c>
    </row>
    <row r="11" spans="1:28" ht="18.75" customHeight="1" x14ac:dyDescent="0.25">
      <c r="A11" s="39"/>
      <c r="B11" s="4" t="s">
        <v>12</v>
      </c>
      <c r="C11" s="3">
        <f t="shared" ref="C11:P11" si="13">C20+C29</f>
        <v>1240</v>
      </c>
      <c r="D11" s="3">
        <f t="shared" si="13"/>
        <v>3217</v>
      </c>
      <c r="E11" s="3">
        <f t="shared" si="13"/>
        <v>2557</v>
      </c>
      <c r="F11" s="3">
        <f t="shared" si="13"/>
        <v>1403</v>
      </c>
      <c r="G11" s="3">
        <f t="shared" si="13"/>
        <v>1303</v>
      </c>
      <c r="H11" s="3">
        <f t="shared" si="13"/>
        <v>1263</v>
      </c>
      <c r="I11" s="3">
        <f t="shared" si="13"/>
        <v>1338</v>
      </c>
      <c r="J11" s="3">
        <f t="shared" si="13"/>
        <v>1418</v>
      </c>
      <c r="K11" s="3">
        <f t="shared" si="13"/>
        <v>1171</v>
      </c>
      <c r="L11" s="3">
        <f t="shared" si="13"/>
        <v>1071</v>
      </c>
      <c r="M11" s="3">
        <f t="shared" si="13"/>
        <v>1109</v>
      </c>
      <c r="N11" s="3">
        <f t="shared" si="13"/>
        <v>1022</v>
      </c>
      <c r="O11" s="3">
        <f t="shared" si="13"/>
        <v>960</v>
      </c>
      <c r="P11" s="9">
        <f t="shared" si="13"/>
        <v>1394</v>
      </c>
      <c r="Q11" s="9">
        <f t="shared" si="1"/>
        <v>1186</v>
      </c>
      <c r="R11" s="12">
        <f t="shared" si="1"/>
        <v>1343</v>
      </c>
      <c r="S11" s="9">
        <f t="shared" si="1"/>
        <v>1446</v>
      </c>
      <c r="T11" s="12">
        <f t="shared" ref="T11:V11" si="14">T20+T29</f>
        <v>1331</v>
      </c>
      <c r="U11" s="12">
        <f t="shared" si="14"/>
        <v>1238</v>
      </c>
      <c r="V11" s="9">
        <f t="shared" si="14"/>
        <v>1755</v>
      </c>
      <c r="W11" s="12">
        <f t="shared" ref="W11:AB11" si="15">W20+W29</f>
        <v>1695</v>
      </c>
      <c r="X11" s="12">
        <f t="shared" ref="X11:AA11" si="16">X20+X29</f>
        <v>2069</v>
      </c>
      <c r="Y11" s="12">
        <f t="shared" si="15"/>
        <v>2103</v>
      </c>
      <c r="Z11" s="12">
        <f t="shared" si="16"/>
        <v>2104</v>
      </c>
      <c r="AA11" s="12">
        <f t="shared" si="16"/>
        <v>2056</v>
      </c>
      <c r="AB11" s="22">
        <f t="shared" si="15"/>
        <v>2033</v>
      </c>
    </row>
    <row r="12" spans="1:28" ht="18.75" customHeight="1" x14ac:dyDescent="0.25">
      <c r="A12" s="39"/>
      <c r="B12" s="5" t="s">
        <v>13</v>
      </c>
      <c r="C12" s="3">
        <f t="shared" ref="C12:P12" si="17">C21+C30</f>
        <v>24</v>
      </c>
      <c r="D12" s="3">
        <f t="shared" si="17"/>
        <v>38</v>
      </c>
      <c r="E12" s="3">
        <f t="shared" si="17"/>
        <v>26</v>
      </c>
      <c r="F12" s="3">
        <f t="shared" si="17"/>
        <v>8</v>
      </c>
      <c r="G12" s="3">
        <f t="shared" si="17"/>
        <v>3</v>
      </c>
      <c r="H12" s="3">
        <f t="shared" si="17"/>
        <v>10</v>
      </c>
      <c r="I12" s="3">
        <f t="shared" si="17"/>
        <v>1</v>
      </c>
      <c r="J12" s="3">
        <f t="shared" si="17"/>
        <v>6</v>
      </c>
      <c r="K12" s="3">
        <f t="shared" si="17"/>
        <v>7</v>
      </c>
      <c r="L12" s="3">
        <f t="shared" si="17"/>
        <v>4</v>
      </c>
      <c r="M12" s="3">
        <f t="shared" si="17"/>
        <v>3</v>
      </c>
      <c r="N12" s="3">
        <f t="shared" si="17"/>
        <v>7</v>
      </c>
      <c r="O12" s="3">
        <f t="shared" si="17"/>
        <v>7</v>
      </c>
      <c r="P12" s="9">
        <f t="shared" si="17"/>
        <v>7</v>
      </c>
      <c r="Q12" s="9">
        <f t="shared" si="1"/>
        <v>9</v>
      </c>
      <c r="R12" s="12">
        <f t="shared" si="1"/>
        <v>3</v>
      </c>
      <c r="S12" s="9">
        <f t="shared" si="1"/>
        <v>1</v>
      </c>
      <c r="T12" s="12">
        <f t="shared" ref="T12:V12" si="18">T21+T30</f>
        <v>4</v>
      </c>
      <c r="U12" s="12">
        <f t="shared" si="18"/>
        <v>2</v>
      </c>
      <c r="V12" s="9">
        <f t="shared" si="18"/>
        <v>2</v>
      </c>
      <c r="W12" s="12">
        <f t="shared" ref="W12:AB12" si="19">W21+W30</f>
        <v>3</v>
      </c>
      <c r="X12" s="12">
        <f t="shared" ref="X12:AA12" si="20">X21+X30</f>
        <v>4</v>
      </c>
      <c r="Y12" s="12">
        <f t="shared" si="19"/>
        <v>9</v>
      </c>
      <c r="Z12" s="12">
        <f t="shared" si="20"/>
        <v>1</v>
      </c>
      <c r="AA12" s="12">
        <f t="shared" si="20"/>
        <v>5</v>
      </c>
      <c r="AB12" s="22">
        <f t="shared" si="19"/>
        <v>6</v>
      </c>
    </row>
    <row r="13" spans="1:28" ht="39.75" customHeight="1" x14ac:dyDescent="0.25">
      <c r="A13" s="39"/>
      <c r="B13" s="5" t="s">
        <v>14</v>
      </c>
      <c r="C13" s="3">
        <f t="shared" ref="C13:P13" si="21">C22+C31</f>
        <v>91</v>
      </c>
      <c r="D13" s="3">
        <f t="shared" si="21"/>
        <v>185</v>
      </c>
      <c r="E13" s="3">
        <f t="shared" si="21"/>
        <v>271</v>
      </c>
      <c r="F13" s="3">
        <f t="shared" si="21"/>
        <v>152</v>
      </c>
      <c r="G13" s="3">
        <f t="shared" si="21"/>
        <v>125</v>
      </c>
      <c r="H13" s="3">
        <f t="shared" si="21"/>
        <v>122</v>
      </c>
      <c r="I13" s="3">
        <f t="shared" si="21"/>
        <v>174</v>
      </c>
      <c r="J13" s="3">
        <f t="shared" si="21"/>
        <v>199</v>
      </c>
      <c r="K13" s="3">
        <f t="shared" si="21"/>
        <v>231</v>
      </c>
      <c r="L13" s="3">
        <f t="shared" si="21"/>
        <v>192</v>
      </c>
      <c r="M13" s="3">
        <f t="shared" si="21"/>
        <v>175</v>
      </c>
      <c r="N13" s="3">
        <f t="shared" si="21"/>
        <v>148</v>
      </c>
      <c r="O13" s="3">
        <f t="shared" si="21"/>
        <v>137</v>
      </c>
      <c r="P13" s="9">
        <f t="shared" si="21"/>
        <v>223</v>
      </c>
      <c r="Q13" s="9">
        <f t="shared" si="1"/>
        <v>136</v>
      </c>
      <c r="R13" s="12">
        <f t="shared" si="1"/>
        <v>176</v>
      </c>
      <c r="S13" s="9">
        <f t="shared" si="1"/>
        <v>140</v>
      </c>
      <c r="T13" s="12">
        <f t="shared" ref="T13:V13" si="22">T22+T31</f>
        <v>193</v>
      </c>
      <c r="U13" s="12">
        <f t="shared" si="22"/>
        <v>188</v>
      </c>
      <c r="V13" s="9">
        <f t="shared" si="22"/>
        <v>489</v>
      </c>
      <c r="W13" s="12">
        <f t="shared" ref="W13:AB13" si="23">W22+W31</f>
        <v>331</v>
      </c>
      <c r="X13" s="12">
        <f t="shared" ref="X13:AA13" si="24">X22+X31</f>
        <v>319</v>
      </c>
      <c r="Y13" s="12">
        <f t="shared" si="23"/>
        <v>287</v>
      </c>
      <c r="Z13" s="12">
        <f t="shared" si="24"/>
        <v>307</v>
      </c>
      <c r="AA13" s="12">
        <f t="shared" si="24"/>
        <v>306</v>
      </c>
      <c r="AB13" s="22">
        <f t="shared" si="23"/>
        <v>399</v>
      </c>
    </row>
    <row r="14" spans="1:28" ht="18.75" customHeight="1" x14ac:dyDescent="0.25">
      <c r="A14" s="39"/>
      <c r="B14" s="5" t="s">
        <v>15</v>
      </c>
      <c r="C14" s="3">
        <f t="shared" ref="C14:P14" si="25">C23+C32</f>
        <v>1</v>
      </c>
      <c r="D14" s="3">
        <f t="shared" si="25"/>
        <v>0</v>
      </c>
      <c r="E14" s="3">
        <f t="shared" si="25"/>
        <v>1</v>
      </c>
      <c r="F14" s="3">
        <f t="shared" si="25"/>
        <v>1</v>
      </c>
      <c r="G14" s="3">
        <f t="shared" si="25"/>
        <v>4</v>
      </c>
      <c r="H14" s="3">
        <f t="shared" si="25"/>
        <v>3</v>
      </c>
      <c r="I14" s="3">
        <f t="shared" si="25"/>
        <v>6</v>
      </c>
      <c r="J14" s="3">
        <f t="shared" si="25"/>
        <v>5</v>
      </c>
      <c r="K14" s="3">
        <f t="shared" si="25"/>
        <v>2</v>
      </c>
      <c r="L14" s="3">
        <f t="shared" si="25"/>
        <v>2</v>
      </c>
      <c r="M14" s="3">
        <f t="shared" si="25"/>
        <v>7</v>
      </c>
      <c r="N14" s="3">
        <f t="shared" si="25"/>
        <v>7</v>
      </c>
      <c r="O14" s="3">
        <f t="shared" si="25"/>
        <v>6</v>
      </c>
      <c r="P14" s="9">
        <f t="shared" si="25"/>
        <v>12</v>
      </c>
      <c r="Q14" s="9">
        <f t="shared" si="1"/>
        <v>7</v>
      </c>
      <c r="R14" s="12">
        <f t="shared" si="1"/>
        <v>11</v>
      </c>
      <c r="S14" s="9">
        <f t="shared" si="1"/>
        <v>8</v>
      </c>
      <c r="T14" s="12">
        <f t="shared" ref="T14:V14" si="26">T23+T32</f>
        <v>15</v>
      </c>
      <c r="U14" s="12">
        <f t="shared" si="26"/>
        <v>13</v>
      </c>
      <c r="V14" s="9">
        <f t="shared" si="26"/>
        <v>9</v>
      </c>
      <c r="W14" s="12">
        <f t="shared" ref="W14:AB14" si="27">W23+W32</f>
        <v>16</v>
      </c>
      <c r="X14" s="12">
        <f t="shared" ref="X14:AA14" si="28">X23+X32</f>
        <v>16</v>
      </c>
      <c r="Y14" s="12">
        <f t="shared" si="27"/>
        <v>16</v>
      </c>
      <c r="Z14" s="12">
        <f t="shared" si="28"/>
        <v>10</v>
      </c>
      <c r="AA14" s="12">
        <f t="shared" si="28"/>
        <v>17</v>
      </c>
      <c r="AB14" s="22">
        <f t="shared" si="27"/>
        <v>19</v>
      </c>
    </row>
    <row r="15" spans="1:28" ht="18.75" customHeight="1" x14ac:dyDescent="0.25">
      <c r="A15" s="44"/>
      <c r="B15" s="14" t="s">
        <v>16</v>
      </c>
      <c r="C15" s="15">
        <f t="shared" ref="C15:P15" si="29">C24+C33</f>
        <v>95</v>
      </c>
      <c r="D15" s="15">
        <f t="shared" si="29"/>
        <v>190</v>
      </c>
      <c r="E15" s="15">
        <f t="shared" si="29"/>
        <v>165</v>
      </c>
      <c r="F15" s="15">
        <f t="shared" si="29"/>
        <v>113</v>
      </c>
      <c r="G15" s="15">
        <f t="shared" si="29"/>
        <v>82</v>
      </c>
      <c r="H15" s="15">
        <f t="shared" si="29"/>
        <v>79</v>
      </c>
      <c r="I15" s="15">
        <f t="shared" si="29"/>
        <v>77</v>
      </c>
      <c r="J15" s="15">
        <f t="shared" si="29"/>
        <v>90</v>
      </c>
      <c r="K15" s="15">
        <f t="shared" si="29"/>
        <v>83</v>
      </c>
      <c r="L15" s="15">
        <f t="shared" si="29"/>
        <v>69</v>
      </c>
      <c r="M15" s="15">
        <f t="shared" si="29"/>
        <v>76</v>
      </c>
      <c r="N15" s="15">
        <f t="shared" si="29"/>
        <v>88</v>
      </c>
      <c r="O15" s="15">
        <f t="shared" si="29"/>
        <v>61</v>
      </c>
      <c r="P15" s="16">
        <f t="shared" si="29"/>
        <v>59</v>
      </c>
      <c r="Q15" s="16">
        <f t="shared" si="1"/>
        <v>59</v>
      </c>
      <c r="R15" s="19">
        <f t="shared" si="1"/>
        <v>69</v>
      </c>
      <c r="S15" s="16">
        <f t="shared" si="1"/>
        <v>83</v>
      </c>
      <c r="T15" s="19">
        <f t="shared" ref="T15:V15" si="30">T24+T33</f>
        <v>81</v>
      </c>
      <c r="U15" s="19">
        <f t="shared" si="30"/>
        <v>71</v>
      </c>
      <c r="V15" s="16">
        <f t="shared" si="30"/>
        <v>72</v>
      </c>
      <c r="W15" s="19">
        <f t="shared" ref="W15:AB15" si="31">W24+W33</f>
        <v>26</v>
      </c>
      <c r="X15" s="19">
        <f t="shared" ref="X15:AA15" si="32">X24+X33</f>
        <v>45</v>
      </c>
      <c r="Y15" s="19">
        <f t="shared" si="31"/>
        <v>45</v>
      </c>
      <c r="Z15" s="19">
        <f t="shared" si="32"/>
        <v>47</v>
      </c>
      <c r="AA15" s="19">
        <f t="shared" si="32"/>
        <v>58</v>
      </c>
      <c r="AB15" s="22">
        <f t="shared" si="31"/>
        <v>49</v>
      </c>
    </row>
    <row r="16" spans="1:28" ht="18.75" customHeight="1" x14ac:dyDescent="0.25">
      <c r="A16" s="45" t="s">
        <v>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7"/>
    </row>
    <row r="17" spans="1:28" ht="18.75" customHeight="1" x14ac:dyDescent="0.25">
      <c r="A17" s="42" t="s">
        <v>9</v>
      </c>
      <c r="B17" s="43"/>
      <c r="C17" s="12">
        <v>495</v>
      </c>
      <c r="D17" s="12">
        <v>524</v>
      </c>
      <c r="E17" s="12">
        <v>464</v>
      </c>
      <c r="F17" s="12">
        <v>498</v>
      </c>
      <c r="G17" s="12">
        <v>531</v>
      </c>
      <c r="H17" s="12">
        <v>466</v>
      </c>
      <c r="I17" s="12">
        <v>469</v>
      </c>
      <c r="J17" s="12">
        <v>476</v>
      </c>
      <c r="K17" s="12">
        <v>426</v>
      </c>
      <c r="L17" s="12">
        <v>419</v>
      </c>
      <c r="M17" s="12">
        <v>419</v>
      </c>
      <c r="N17" s="12">
        <v>461</v>
      </c>
      <c r="O17" s="12">
        <v>543</v>
      </c>
      <c r="P17" s="13">
        <v>527</v>
      </c>
      <c r="Q17" s="13">
        <v>554</v>
      </c>
      <c r="R17" s="12">
        <v>643</v>
      </c>
      <c r="S17" s="13">
        <v>592</v>
      </c>
      <c r="T17" s="13">
        <v>693</v>
      </c>
      <c r="U17" s="13">
        <v>706</v>
      </c>
      <c r="V17" s="13">
        <v>782</v>
      </c>
      <c r="W17" s="13">
        <v>640</v>
      </c>
      <c r="X17" s="13">
        <v>820</v>
      </c>
      <c r="Y17" s="33">
        <v>865</v>
      </c>
      <c r="Z17" s="33">
        <v>906</v>
      </c>
      <c r="AA17" s="33">
        <v>894</v>
      </c>
      <c r="AB17" s="23">
        <v>1001</v>
      </c>
    </row>
    <row r="18" spans="1:28" ht="18.75" customHeight="1" x14ac:dyDescent="0.25">
      <c r="A18" s="36" t="s">
        <v>10</v>
      </c>
      <c r="B18" s="37"/>
      <c r="C18" s="3">
        <v>374</v>
      </c>
      <c r="D18" s="3">
        <v>748</v>
      </c>
      <c r="E18" s="3">
        <v>824</v>
      </c>
      <c r="F18" s="3">
        <v>538</v>
      </c>
      <c r="G18" s="3">
        <v>542</v>
      </c>
      <c r="H18" s="3">
        <v>417</v>
      </c>
      <c r="I18" s="3">
        <v>470</v>
      </c>
      <c r="J18" s="3">
        <v>518</v>
      </c>
      <c r="K18" s="3">
        <v>401</v>
      </c>
      <c r="L18" s="3">
        <v>447</v>
      </c>
      <c r="M18" s="3">
        <v>390</v>
      </c>
      <c r="N18" s="3">
        <v>424</v>
      </c>
      <c r="O18" s="3">
        <v>449</v>
      </c>
      <c r="P18" s="9">
        <v>608</v>
      </c>
      <c r="Q18" s="11">
        <v>537</v>
      </c>
      <c r="R18" s="4">
        <v>624</v>
      </c>
      <c r="S18" s="11">
        <v>625</v>
      </c>
      <c r="T18" s="11">
        <v>578</v>
      </c>
      <c r="U18" s="11">
        <v>495</v>
      </c>
      <c r="V18" s="11">
        <v>686</v>
      </c>
      <c r="W18" s="11">
        <v>651</v>
      </c>
      <c r="X18" s="11">
        <v>823</v>
      </c>
      <c r="Y18" s="21">
        <v>843</v>
      </c>
      <c r="Z18" s="20">
        <v>874</v>
      </c>
      <c r="AA18" s="20">
        <v>870</v>
      </c>
      <c r="AB18" s="23">
        <v>945</v>
      </c>
    </row>
    <row r="19" spans="1:28" ht="18.75" customHeight="1" x14ac:dyDescent="0.25">
      <c r="A19" s="39" t="s">
        <v>6</v>
      </c>
      <c r="B19" s="4" t="s">
        <v>11</v>
      </c>
      <c r="C19" s="3">
        <v>2</v>
      </c>
      <c r="D19" s="3">
        <v>95</v>
      </c>
      <c r="E19" s="3">
        <v>92</v>
      </c>
      <c r="F19" s="3">
        <v>54</v>
      </c>
      <c r="G19" s="3">
        <v>4</v>
      </c>
      <c r="H19" s="3">
        <v>64</v>
      </c>
      <c r="I19" s="3">
        <v>34</v>
      </c>
      <c r="J19" s="3">
        <v>47</v>
      </c>
      <c r="K19" s="3">
        <v>42</v>
      </c>
      <c r="L19" s="3">
        <v>35</v>
      </c>
      <c r="M19" s="3">
        <v>39</v>
      </c>
      <c r="N19" s="3">
        <v>80</v>
      </c>
      <c r="O19" s="3">
        <v>37</v>
      </c>
      <c r="P19" s="9">
        <v>0</v>
      </c>
      <c r="Q19" s="11">
        <v>42</v>
      </c>
      <c r="R19" s="4">
        <v>0</v>
      </c>
      <c r="S19" s="11">
        <v>0</v>
      </c>
      <c r="T19" s="11">
        <v>0</v>
      </c>
      <c r="U19" s="11">
        <v>0</v>
      </c>
      <c r="V19" s="11">
        <v>14</v>
      </c>
      <c r="W19" s="11">
        <v>17</v>
      </c>
      <c r="X19" s="11">
        <v>19</v>
      </c>
      <c r="Y19" s="21">
        <v>14</v>
      </c>
      <c r="Z19" s="20">
        <v>15</v>
      </c>
      <c r="AA19" s="20">
        <v>14</v>
      </c>
      <c r="AB19" s="23">
        <v>18</v>
      </c>
    </row>
    <row r="20" spans="1:28" ht="18.75" customHeight="1" x14ac:dyDescent="0.25">
      <c r="A20" s="39"/>
      <c r="B20" s="4" t="s">
        <v>12</v>
      </c>
      <c r="C20" s="3">
        <v>332</v>
      </c>
      <c r="D20" s="3">
        <v>576</v>
      </c>
      <c r="E20" s="3">
        <v>649</v>
      </c>
      <c r="F20" s="3">
        <v>428</v>
      </c>
      <c r="G20" s="3">
        <v>494</v>
      </c>
      <c r="H20" s="3">
        <v>317</v>
      </c>
      <c r="I20" s="3">
        <v>372</v>
      </c>
      <c r="J20" s="3">
        <v>418</v>
      </c>
      <c r="K20" s="3">
        <v>290</v>
      </c>
      <c r="L20" s="3">
        <v>339</v>
      </c>
      <c r="M20" s="3">
        <v>298</v>
      </c>
      <c r="N20" s="3">
        <v>297</v>
      </c>
      <c r="O20" s="3">
        <v>351</v>
      </c>
      <c r="P20" s="9">
        <v>523</v>
      </c>
      <c r="Q20" s="11">
        <v>433</v>
      </c>
      <c r="R20" s="4">
        <v>556</v>
      </c>
      <c r="S20" s="11">
        <v>562</v>
      </c>
      <c r="T20" s="11">
        <v>506</v>
      </c>
      <c r="U20" s="11">
        <v>405</v>
      </c>
      <c r="V20" s="11">
        <v>589</v>
      </c>
      <c r="W20" s="11">
        <v>564</v>
      </c>
      <c r="X20" s="11">
        <v>711</v>
      </c>
      <c r="Y20" s="21">
        <v>736</v>
      </c>
      <c r="Z20" s="20">
        <v>756</v>
      </c>
      <c r="AA20" s="20">
        <v>724</v>
      </c>
      <c r="AB20" s="23">
        <v>745</v>
      </c>
    </row>
    <row r="21" spans="1:28" ht="18.75" customHeight="1" x14ac:dyDescent="0.25">
      <c r="A21" s="39"/>
      <c r="B21" s="5" t="s">
        <v>13</v>
      </c>
      <c r="C21" s="3">
        <v>4</v>
      </c>
      <c r="D21" s="3">
        <v>3</v>
      </c>
      <c r="E21" s="3">
        <v>3</v>
      </c>
      <c r="F21" s="3">
        <v>0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1</v>
      </c>
      <c r="P21" s="9">
        <v>1</v>
      </c>
      <c r="Q21" s="11">
        <v>2</v>
      </c>
      <c r="R21" s="4">
        <v>0</v>
      </c>
      <c r="S21" s="11">
        <v>0</v>
      </c>
      <c r="T21" s="11">
        <v>1</v>
      </c>
      <c r="U21" s="11">
        <v>0</v>
      </c>
      <c r="V21" s="11">
        <v>0</v>
      </c>
      <c r="W21" s="11">
        <v>0</v>
      </c>
      <c r="X21" s="11">
        <v>0</v>
      </c>
      <c r="Y21" s="21">
        <v>1</v>
      </c>
      <c r="Z21" s="21">
        <v>0</v>
      </c>
      <c r="AA21" s="21">
        <v>0</v>
      </c>
      <c r="AB21" s="24">
        <v>3</v>
      </c>
    </row>
    <row r="22" spans="1:28" ht="39.75" customHeight="1" x14ac:dyDescent="0.25">
      <c r="A22" s="39"/>
      <c r="B22" s="5" t="s">
        <v>14</v>
      </c>
      <c r="C22" s="3">
        <v>23</v>
      </c>
      <c r="D22" s="3">
        <v>47</v>
      </c>
      <c r="E22" s="3">
        <v>66</v>
      </c>
      <c r="F22" s="3">
        <v>40</v>
      </c>
      <c r="G22" s="3">
        <v>36</v>
      </c>
      <c r="H22" s="3">
        <v>23</v>
      </c>
      <c r="I22" s="3">
        <v>52</v>
      </c>
      <c r="J22" s="3">
        <v>45</v>
      </c>
      <c r="K22" s="3">
        <v>63</v>
      </c>
      <c r="L22" s="3">
        <v>62</v>
      </c>
      <c r="M22" s="3">
        <v>45</v>
      </c>
      <c r="N22" s="3">
        <v>23</v>
      </c>
      <c r="O22" s="3">
        <v>41</v>
      </c>
      <c r="P22" s="9">
        <v>69</v>
      </c>
      <c r="Q22" s="11">
        <v>48</v>
      </c>
      <c r="R22" s="4">
        <v>56</v>
      </c>
      <c r="S22" s="11">
        <v>39</v>
      </c>
      <c r="T22" s="11">
        <v>51</v>
      </c>
      <c r="U22" s="11">
        <v>67</v>
      </c>
      <c r="V22" s="11">
        <v>72</v>
      </c>
      <c r="W22" s="11">
        <v>64</v>
      </c>
      <c r="X22" s="11">
        <v>93</v>
      </c>
      <c r="Y22" s="11">
        <v>85</v>
      </c>
      <c r="Z22" s="11">
        <v>93</v>
      </c>
      <c r="AA22" s="11">
        <v>114</v>
      </c>
      <c r="AB22" s="34">
        <v>159</v>
      </c>
    </row>
    <row r="23" spans="1:28" ht="18.75" customHeight="1" x14ac:dyDescent="0.25">
      <c r="A23" s="39"/>
      <c r="B23" s="5" t="s">
        <v>15</v>
      </c>
      <c r="C23" s="3">
        <v>0</v>
      </c>
      <c r="D23" s="3">
        <v>0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9">
        <v>2</v>
      </c>
      <c r="Q23" s="11"/>
      <c r="R23" s="4">
        <v>2</v>
      </c>
      <c r="S23" s="11">
        <v>0</v>
      </c>
      <c r="T23" s="11">
        <v>0</v>
      </c>
      <c r="U23" s="11">
        <v>4</v>
      </c>
      <c r="V23" s="11">
        <v>3</v>
      </c>
      <c r="W23" s="11">
        <v>3</v>
      </c>
      <c r="X23" s="11">
        <v>4</v>
      </c>
      <c r="Y23" s="11">
        <v>4</v>
      </c>
      <c r="Z23" s="11">
        <v>1</v>
      </c>
      <c r="AA23" s="20">
        <v>2</v>
      </c>
      <c r="AB23" s="23">
        <v>6</v>
      </c>
    </row>
    <row r="24" spans="1:28" ht="18.75" customHeight="1" x14ac:dyDescent="0.25">
      <c r="A24" s="44"/>
      <c r="B24" s="14" t="s">
        <v>16</v>
      </c>
      <c r="C24" s="15">
        <v>13</v>
      </c>
      <c r="D24" s="15">
        <v>27</v>
      </c>
      <c r="E24" s="15">
        <v>14</v>
      </c>
      <c r="F24" s="15">
        <v>16</v>
      </c>
      <c r="G24" s="15">
        <v>6</v>
      </c>
      <c r="H24" s="15">
        <v>9</v>
      </c>
      <c r="I24" s="15">
        <v>12</v>
      </c>
      <c r="J24" s="15">
        <v>8</v>
      </c>
      <c r="K24" s="15">
        <v>6</v>
      </c>
      <c r="L24" s="15">
        <v>10</v>
      </c>
      <c r="M24" s="15">
        <v>7</v>
      </c>
      <c r="N24" s="15">
        <v>22</v>
      </c>
      <c r="O24" s="15">
        <v>19</v>
      </c>
      <c r="P24" s="16">
        <v>13</v>
      </c>
      <c r="Q24" s="17">
        <v>12</v>
      </c>
      <c r="R24" s="14">
        <v>10</v>
      </c>
      <c r="S24" s="17">
        <v>24</v>
      </c>
      <c r="T24" s="17">
        <v>20</v>
      </c>
      <c r="U24" s="17">
        <v>19</v>
      </c>
      <c r="V24" s="17">
        <v>8</v>
      </c>
      <c r="W24" s="17">
        <v>3</v>
      </c>
      <c r="X24" s="17">
        <v>6</v>
      </c>
      <c r="Y24" s="17">
        <v>3</v>
      </c>
      <c r="Z24" s="17">
        <v>9</v>
      </c>
      <c r="AA24" s="20">
        <v>16</v>
      </c>
      <c r="AB24" s="24">
        <v>14</v>
      </c>
    </row>
    <row r="25" spans="1:28" ht="18.75" customHeight="1" x14ac:dyDescent="0.25">
      <c r="A25" s="48" t="s">
        <v>8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50"/>
    </row>
    <row r="26" spans="1:28" ht="18.75" customHeight="1" x14ac:dyDescent="0.25">
      <c r="A26" s="42" t="s">
        <v>9</v>
      </c>
      <c r="B26" s="43"/>
      <c r="C26" s="12">
        <v>1599</v>
      </c>
      <c r="D26" s="12">
        <v>1040</v>
      </c>
      <c r="E26" s="12">
        <v>1115</v>
      </c>
      <c r="F26" s="12">
        <v>1042</v>
      </c>
      <c r="G26" s="12">
        <v>1107</v>
      </c>
      <c r="H26" s="12">
        <v>1166</v>
      </c>
      <c r="I26" s="12">
        <v>1222</v>
      </c>
      <c r="J26" s="12">
        <v>1213</v>
      </c>
      <c r="K26" s="12">
        <v>1093</v>
      </c>
      <c r="L26" s="12">
        <v>920</v>
      </c>
      <c r="M26" s="12">
        <v>1001</v>
      </c>
      <c r="N26" s="12">
        <v>860</v>
      </c>
      <c r="O26" s="12">
        <v>919</v>
      </c>
      <c r="P26" s="13">
        <v>925</v>
      </c>
      <c r="Q26" s="13">
        <v>925</v>
      </c>
      <c r="R26" s="12">
        <v>956</v>
      </c>
      <c r="S26" s="13">
        <v>1084</v>
      </c>
      <c r="T26" s="13">
        <v>1193</v>
      </c>
      <c r="U26" s="13">
        <v>1514</v>
      </c>
      <c r="V26" s="13">
        <v>1367</v>
      </c>
      <c r="W26" s="13">
        <v>1190</v>
      </c>
      <c r="X26" s="13">
        <v>1452</v>
      </c>
      <c r="Y26" s="13">
        <v>1584</v>
      </c>
      <c r="Z26" s="29">
        <v>1524</v>
      </c>
      <c r="AA26" s="29">
        <v>1486</v>
      </c>
      <c r="AB26" s="25">
        <v>1547</v>
      </c>
    </row>
    <row r="27" spans="1:28" ht="18.75" customHeight="1" x14ac:dyDescent="0.25">
      <c r="A27" s="36" t="s">
        <v>10</v>
      </c>
      <c r="B27" s="37"/>
      <c r="C27" s="3">
        <v>1100</v>
      </c>
      <c r="D27" s="3">
        <v>3144</v>
      </c>
      <c r="E27" s="3">
        <v>2309</v>
      </c>
      <c r="F27" s="3">
        <v>1223</v>
      </c>
      <c r="G27" s="3">
        <v>978</v>
      </c>
      <c r="H27" s="3">
        <v>1124</v>
      </c>
      <c r="I27" s="3">
        <v>1162</v>
      </c>
      <c r="J27" s="3">
        <v>1281</v>
      </c>
      <c r="K27" s="3">
        <v>1135</v>
      </c>
      <c r="L27" s="3">
        <v>936</v>
      </c>
      <c r="M27" s="3">
        <v>1019</v>
      </c>
      <c r="N27" s="3">
        <v>936</v>
      </c>
      <c r="O27" s="3">
        <v>761</v>
      </c>
      <c r="P27" s="9">
        <v>1087</v>
      </c>
      <c r="Q27" s="9">
        <v>910</v>
      </c>
      <c r="R27" s="3">
        <v>978</v>
      </c>
      <c r="S27" s="9">
        <v>1054</v>
      </c>
      <c r="T27" s="9">
        <v>1053</v>
      </c>
      <c r="U27" s="9">
        <v>1023</v>
      </c>
      <c r="V27" s="9">
        <v>1669</v>
      </c>
      <c r="W27" s="9">
        <v>1463</v>
      </c>
      <c r="X27" s="9">
        <v>1674</v>
      </c>
      <c r="Y27" s="9">
        <v>1670</v>
      </c>
      <c r="Z27" s="33">
        <v>1654</v>
      </c>
      <c r="AA27" s="33">
        <v>1624</v>
      </c>
      <c r="AB27" s="26">
        <v>1622</v>
      </c>
    </row>
    <row r="28" spans="1:28" ht="18.75" customHeight="1" x14ac:dyDescent="0.25">
      <c r="A28" s="39" t="s">
        <v>6</v>
      </c>
      <c r="B28" s="4" t="s">
        <v>11</v>
      </c>
      <c r="C28" s="3">
        <v>21</v>
      </c>
      <c r="D28" s="3">
        <v>167</v>
      </c>
      <c r="E28" s="3">
        <v>21</v>
      </c>
      <c r="F28" s="3">
        <v>30</v>
      </c>
      <c r="G28" s="3">
        <v>14</v>
      </c>
      <c r="H28" s="3">
        <v>0</v>
      </c>
      <c r="I28" s="3">
        <v>2</v>
      </c>
      <c r="J28" s="3">
        <v>34</v>
      </c>
      <c r="K28" s="3">
        <v>0</v>
      </c>
      <c r="L28" s="3">
        <v>10</v>
      </c>
      <c r="M28" s="3">
        <v>0</v>
      </c>
      <c r="N28" s="3">
        <v>8</v>
      </c>
      <c r="O28" s="3">
        <v>2</v>
      </c>
      <c r="P28" s="9">
        <v>0</v>
      </c>
      <c r="Q28" s="9">
        <v>8</v>
      </c>
      <c r="R28" s="3">
        <v>0</v>
      </c>
      <c r="S28" s="9">
        <v>1</v>
      </c>
      <c r="T28" s="9">
        <v>7</v>
      </c>
      <c r="U28" s="9">
        <v>6</v>
      </c>
      <c r="V28" s="9">
        <v>14</v>
      </c>
      <c r="W28" s="9">
        <v>26</v>
      </c>
      <c r="X28" s="9">
        <v>35</v>
      </c>
      <c r="Y28" s="9">
        <v>39</v>
      </c>
      <c r="Z28" s="30">
        <v>44</v>
      </c>
      <c r="AA28" s="30">
        <v>38</v>
      </c>
      <c r="AB28" s="23">
        <v>43</v>
      </c>
    </row>
    <row r="29" spans="1:28" ht="18.75" customHeight="1" x14ac:dyDescent="0.25">
      <c r="A29" s="39"/>
      <c r="B29" s="4" t="s">
        <v>12</v>
      </c>
      <c r="C29" s="3">
        <v>908</v>
      </c>
      <c r="D29" s="3">
        <v>2641</v>
      </c>
      <c r="E29" s="3">
        <v>1908</v>
      </c>
      <c r="F29" s="3">
        <v>975</v>
      </c>
      <c r="G29" s="3">
        <v>809</v>
      </c>
      <c r="H29" s="3">
        <v>946</v>
      </c>
      <c r="I29" s="3">
        <v>966</v>
      </c>
      <c r="J29" s="3">
        <v>1000</v>
      </c>
      <c r="K29" s="3">
        <v>881</v>
      </c>
      <c r="L29" s="3">
        <v>732</v>
      </c>
      <c r="M29" s="3">
        <v>811</v>
      </c>
      <c r="N29" s="3">
        <v>725</v>
      </c>
      <c r="O29" s="3">
        <v>609</v>
      </c>
      <c r="P29" s="9">
        <v>871</v>
      </c>
      <c r="Q29" s="9">
        <v>753</v>
      </c>
      <c r="R29" s="3">
        <v>787</v>
      </c>
      <c r="S29" s="9">
        <v>884</v>
      </c>
      <c r="T29" s="9">
        <v>825</v>
      </c>
      <c r="U29" s="9">
        <v>833</v>
      </c>
      <c r="V29" s="9">
        <v>1166</v>
      </c>
      <c r="W29" s="9">
        <v>1131</v>
      </c>
      <c r="X29" s="9">
        <v>1358</v>
      </c>
      <c r="Y29" s="9">
        <v>1367</v>
      </c>
      <c r="Z29" s="30">
        <v>1348</v>
      </c>
      <c r="AA29" s="30">
        <v>1332</v>
      </c>
      <c r="AB29" s="27">
        <v>1288</v>
      </c>
    </row>
    <row r="30" spans="1:28" ht="18.75" customHeight="1" x14ac:dyDescent="0.25">
      <c r="A30" s="39"/>
      <c r="B30" s="5" t="s">
        <v>13</v>
      </c>
      <c r="C30" s="3">
        <v>20</v>
      </c>
      <c r="D30" s="3">
        <v>35</v>
      </c>
      <c r="E30" s="3">
        <v>23</v>
      </c>
      <c r="F30" s="3">
        <v>8</v>
      </c>
      <c r="G30" s="3">
        <v>2</v>
      </c>
      <c r="H30" s="3">
        <v>6</v>
      </c>
      <c r="I30" s="3">
        <v>1</v>
      </c>
      <c r="J30" s="3">
        <v>6</v>
      </c>
      <c r="K30" s="3">
        <v>7</v>
      </c>
      <c r="L30" s="3">
        <v>3</v>
      </c>
      <c r="M30" s="3">
        <v>3</v>
      </c>
      <c r="N30" s="3">
        <v>6</v>
      </c>
      <c r="O30" s="3">
        <v>6</v>
      </c>
      <c r="P30" s="9">
        <v>6</v>
      </c>
      <c r="Q30" s="9">
        <v>7</v>
      </c>
      <c r="R30" s="3">
        <v>3</v>
      </c>
      <c r="S30" s="9">
        <v>1</v>
      </c>
      <c r="T30" s="9">
        <v>3</v>
      </c>
      <c r="U30" s="9">
        <v>2</v>
      </c>
      <c r="V30" s="9">
        <v>2</v>
      </c>
      <c r="W30" s="9">
        <v>3</v>
      </c>
      <c r="X30" s="9">
        <v>4</v>
      </c>
      <c r="Y30" s="9">
        <v>8</v>
      </c>
      <c r="Z30" s="30">
        <v>1</v>
      </c>
      <c r="AA30" s="30">
        <v>5</v>
      </c>
      <c r="AB30" s="23">
        <v>3</v>
      </c>
    </row>
    <row r="31" spans="1:28" ht="39.75" customHeight="1" x14ac:dyDescent="0.25">
      <c r="A31" s="39"/>
      <c r="B31" s="5" t="s">
        <v>14</v>
      </c>
      <c r="C31" s="3">
        <v>68</v>
      </c>
      <c r="D31" s="3">
        <v>138</v>
      </c>
      <c r="E31" s="3">
        <v>205</v>
      </c>
      <c r="F31" s="3">
        <v>112</v>
      </c>
      <c r="G31" s="3">
        <v>89</v>
      </c>
      <c r="H31" s="3">
        <v>99</v>
      </c>
      <c r="I31" s="3">
        <v>122</v>
      </c>
      <c r="J31" s="3">
        <v>154</v>
      </c>
      <c r="K31" s="3">
        <v>168</v>
      </c>
      <c r="L31" s="3">
        <v>130</v>
      </c>
      <c r="M31" s="3">
        <v>130</v>
      </c>
      <c r="N31" s="3">
        <v>125</v>
      </c>
      <c r="O31" s="3">
        <v>96</v>
      </c>
      <c r="P31" s="9">
        <v>154</v>
      </c>
      <c r="Q31" s="9">
        <v>88</v>
      </c>
      <c r="R31" s="3">
        <v>120</v>
      </c>
      <c r="S31" s="9">
        <v>101</v>
      </c>
      <c r="T31" s="9">
        <v>142</v>
      </c>
      <c r="U31" s="9">
        <v>121</v>
      </c>
      <c r="V31" s="9">
        <v>417</v>
      </c>
      <c r="W31" s="9">
        <v>267</v>
      </c>
      <c r="X31" s="9">
        <v>226</v>
      </c>
      <c r="Y31" s="9">
        <v>202</v>
      </c>
      <c r="Z31" s="30">
        <v>214</v>
      </c>
      <c r="AA31" s="30">
        <v>192</v>
      </c>
      <c r="AB31" s="23">
        <v>240</v>
      </c>
    </row>
    <row r="32" spans="1:28" ht="18.75" customHeight="1" x14ac:dyDescent="0.25">
      <c r="A32" s="39"/>
      <c r="B32" s="5" t="s">
        <v>15</v>
      </c>
      <c r="C32" s="3">
        <v>1</v>
      </c>
      <c r="D32" s="3">
        <v>0</v>
      </c>
      <c r="E32" s="3">
        <v>1</v>
      </c>
      <c r="F32" s="3">
        <v>1</v>
      </c>
      <c r="G32" s="3">
        <v>3</v>
      </c>
      <c r="H32" s="3">
        <v>3</v>
      </c>
      <c r="I32" s="3">
        <v>6</v>
      </c>
      <c r="J32" s="3">
        <v>5</v>
      </c>
      <c r="K32" s="3">
        <v>2</v>
      </c>
      <c r="L32" s="3">
        <v>2</v>
      </c>
      <c r="M32" s="3">
        <v>6</v>
      </c>
      <c r="N32" s="3">
        <v>6</v>
      </c>
      <c r="O32" s="3">
        <v>6</v>
      </c>
      <c r="P32" s="9">
        <v>10</v>
      </c>
      <c r="Q32" s="9">
        <v>7</v>
      </c>
      <c r="R32" s="3">
        <v>9</v>
      </c>
      <c r="S32" s="9">
        <v>8</v>
      </c>
      <c r="T32" s="9">
        <v>15</v>
      </c>
      <c r="U32" s="9">
        <v>9</v>
      </c>
      <c r="V32" s="9">
        <v>6</v>
      </c>
      <c r="W32" s="9">
        <v>13</v>
      </c>
      <c r="X32" s="9">
        <v>12</v>
      </c>
      <c r="Y32" s="9">
        <v>12</v>
      </c>
      <c r="Z32" s="30">
        <v>9</v>
      </c>
      <c r="AA32" s="30">
        <v>15</v>
      </c>
      <c r="AB32" s="23">
        <v>13</v>
      </c>
    </row>
    <row r="33" spans="1:28" ht="18.75" customHeight="1" x14ac:dyDescent="0.25">
      <c r="A33" s="40"/>
      <c r="B33" s="6" t="s">
        <v>16</v>
      </c>
      <c r="C33" s="7">
        <v>82</v>
      </c>
      <c r="D33" s="7">
        <v>163</v>
      </c>
      <c r="E33" s="7">
        <v>151</v>
      </c>
      <c r="F33" s="7">
        <v>97</v>
      </c>
      <c r="G33" s="7">
        <v>76</v>
      </c>
      <c r="H33" s="7">
        <v>70</v>
      </c>
      <c r="I33" s="7">
        <v>65</v>
      </c>
      <c r="J33" s="7">
        <v>82</v>
      </c>
      <c r="K33" s="7">
        <v>77</v>
      </c>
      <c r="L33" s="7">
        <v>59</v>
      </c>
      <c r="M33" s="7">
        <v>69</v>
      </c>
      <c r="N33" s="7">
        <v>66</v>
      </c>
      <c r="O33" s="7">
        <v>42</v>
      </c>
      <c r="P33" s="10">
        <v>46</v>
      </c>
      <c r="Q33" s="10">
        <v>47</v>
      </c>
      <c r="R33" s="7">
        <v>59</v>
      </c>
      <c r="S33" s="10">
        <v>59</v>
      </c>
      <c r="T33" s="10">
        <v>61</v>
      </c>
      <c r="U33" s="10">
        <v>52</v>
      </c>
      <c r="V33" s="10">
        <v>64</v>
      </c>
      <c r="W33" s="10">
        <v>23</v>
      </c>
      <c r="X33" s="10">
        <v>39</v>
      </c>
      <c r="Y33" s="10">
        <v>42</v>
      </c>
      <c r="Z33" s="31">
        <v>38</v>
      </c>
      <c r="AA33" s="31">
        <v>42</v>
      </c>
      <c r="AB33" s="28">
        <v>35</v>
      </c>
    </row>
    <row r="35" spans="1:28" ht="16.5" x14ac:dyDescent="0.25">
      <c r="A35" s="8"/>
    </row>
  </sheetData>
  <customSheetViews>
    <customSheetView guid="{DB40778E-A3AC-477B-95DD-F48E72544BB3}" fitToPage="1" topLeftCell="A12">
      <selection activeCell="L30" sqref="L30"/>
      <pageMargins left="0.31496062992125984" right="0.31496062992125984" top="0.74803149606299213" bottom="0.55118110236220474" header="0.31496062992125984" footer="0.31496062992125984"/>
      <pageSetup paperSize="9" scale="71" fitToHeight="0" orientation="landscape" r:id="rId1"/>
      <headerFooter>
        <oddHeader>&amp;LWydział Statystycznej Informacji Zarządczej
Departament Strategii i Deregulacji</oddHeader>
      </headerFooter>
    </customSheetView>
    <customSheetView guid="{60367E86-EFAA-4570-8CAA-98D8C2083848}" showPageBreaks="1" fitToPage="1" topLeftCell="A22">
      <selection activeCell="R40" sqref="R40"/>
      <pageMargins left="0.31496062992125984" right="0.31496062992125984" top="0.74803149606299213" bottom="0.55118110236220474" header="0.31496062992125984" footer="0.31496062992125984"/>
      <pageSetup paperSize="9" scale="71" fitToHeight="0" orientation="landscape" r:id="rId2"/>
      <headerFooter>
        <oddHeader>&amp;LWydział Statystycznej Informacji Zarządczej
Departament Strategii i Deregulacji</oddHeader>
      </headerFooter>
    </customSheetView>
  </customSheetViews>
  <mergeCells count="15">
    <mergeCell ref="A4:AB4"/>
    <mergeCell ref="A27:B27"/>
    <mergeCell ref="C5:AB5"/>
    <mergeCell ref="A28:A33"/>
    <mergeCell ref="A5:B6"/>
    <mergeCell ref="A17:B17"/>
    <mergeCell ref="A18:B18"/>
    <mergeCell ref="A19:A24"/>
    <mergeCell ref="A26:B26"/>
    <mergeCell ref="A8:B8"/>
    <mergeCell ref="A9:B9"/>
    <mergeCell ref="A10:A15"/>
    <mergeCell ref="A16:AB16"/>
    <mergeCell ref="A25:AB25"/>
    <mergeCell ref="A7:AB7"/>
  </mergeCells>
  <pageMargins left="0.31496062992125984" right="0.31496062992125984" top="0.74803149606299213" bottom="0.55118110236220474" header="0.31496062992125984" footer="0.31496062992125984"/>
  <pageSetup paperSize="9" scale="45" fitToHeight="0" orientation="landscape" r:id="rId3"/>
  <rowBreaks count="1" manualBreakCount="1">
    <brk id="65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2025-03-13T13:27:42Z</cp:lastPrinted>
  <dcterms:created xsi:type="dcterms:W3CDTF">2014-04-28T10:29:36Z</dcterms:created>
  <dcterms:modified xsi:type="dcterms:W3CDTF">2026-03-26T10:29:37Z</dcterms:modified>
</cp:coreProperties>
</file>