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NE - ISWS - AKTUALIZACJA DANYCH\2023\"/>
    </mc:Choice>
  </mc:AlternateContent>
  <xr:revisionPtr revIDLastSave="0" documentId="14_{7CA5D89E-ED6E-4902-93E4-A06769CDD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3" r:id="rId1"/>
  </sheets>
  <definedNames>
    <definedName name="_xlnm.Print_Area" localSheetId="0">Arkusz1!$A$1:$AA$252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3" l="1"/>
  <c r="Z38" i="3"/>
  <c r="Z39" i="3"/>
  <c r="Z40" i="3"/>
  <c r="Z41" i="3"/>
  <c r="Z42" i="3"/>
  <c r="Z43" i="3"/>
  <c r="Z44" i="3"/>
  <c r="Z45" i="3"/>
  <c r="Z37" i="3"/>
  <c r="Z27" i="3"/>
  <c r="Z28" i="3"/>
  <c r="Z29" i="3"/>
  <c r="Z30" i="3"/>
  <c r="Z31" i="3"/>
  <c r="Z32" i="3"/>
  <c r="Z33" i="3"/>
  <c r="Z34" i="3"/>
  <c r="Z35" i="3"/>
  <c r="Z26" i="3"/>
  <c r="Z17" i="3"/>
  <c r="Z18" i="3"/>
  <c r="Z19" i="3"/>
  <c r="Z20" i="3"/>
  <c r="Z21" i="3"/>
  <c r="Z22" i="3"/>
  <c r="Z23" i="3"/>
  <c r="Z24" i="3"/>
  <c r="Z16" i="3"/>
  <c r="Z7" i="3"/>
  <c r="Z8" i="3"/>
  <c r="Z9" i="3"/>
  <c r="Z10" i="3"/>
  <c r="Z11" i="3"/>
  <c r="Z12" i="3"/>
  <c r="Z13" i="3"/>
  <c r="Z14" i="3"/>
  <c r="X37" i="3"/>
  <c r="X38" i="3"/>
  <c r="X39" i="3"/>
  <c r="X40" i="3"/>
  <c r="X41" i="3"/>
  <c r="X42" i="3"/>
  <c r="X43" i="3"/>
  <c r="X44" i="3"/>
  <c r="X45" i="3"/>
  <c r="X26" i="3"/>
  <c r="X27" i="3"/>
  <c r="X28" i="3"/>
  <c r="X29" i="3"/>
  <c r="X30" i="3"/>
  <c r="X31" i="3"/>
  <c r="X32" i="3"/>
  <c r="X33" i="3"/>
  <c r="X34" i="3"/>
  <c r="X35" i="3"/>
  <c r="X16" i="3"/>
  <c r="X17" i="3"/>
  <c r="X18" i="3"/>
  <c r="X19" i="3"/>
  <c r="X20" i="3"/>
  <c r="X21" i="3"/>
  <c r="X22" i="3"/>
  <c r="X23" i="3"/>
  <c r="X24" i="3"/>
  <c r="X6" i="3"/>
  <c r="X7" i="3"/>
  <c r="X8" i="3"/>
  <c r="X9" i="3"/>
  <c r="X10" i="3"/>
  <c r="X11" i="3"/>
  <c r="X12" i="3"/>
  <c r="X13" i="3"/>
  <c r="X14" i="3"/>
  <c r="Y37" i="3"/>
  <c r="Y38" i="3"/>
  <c r="Y39" i="3"/>
  <c r="Y40" i="3"/>
  <c r="Y41" i="3"/>
  <c r="Y42" i="3"/>
  <c r="Y43" i="3"/>
  <c r="Y44" i="3"/>
  <c r="Y45" i="3"/>
  <c r="Y26" i="3"/>
  <c r="Y27" i="3"/>
  <c r="Y28" i="3"/>
  <c r="Y29" i="3"/>
  <c r="Y30" i="3"/>
  <c r="Y31" i="3"/>
  <c r="Y32" i="3"/>
  <c r="Y33" i="3"/>
  <c r="Y34" i="3"/>
  <c r="Y35" i="3"/>
  <c r="Y16" i="3"/>
  <c r="Y17" i="3"/>
  <c r="Y18" i="3"/>
  <c r="Y19" i="3"/>
  <c r="Y20" i="3"/>
  <c r="Y21" i="3"/>
  <c r="Y22" i="3"/>
  <c r="Y23" i="3"/>
  <c r="Y24" i="3"/>
  <c r="W6" i="3"/>
  <c r="Y6" i="3"/>
  <c r="W7" i="3"/>
  <c r="Y7" i="3"/>
  <c r="W8" i="3"/>
  <c r="Y8" i="3"/>
  <c r="W9" i="3"/>
  <c r="Y9" i="3"/>
  <c r="W10" i="3"/>
  <c r="Y10" i="3"/>
  <c r="W11" i="3"/>
  <c r="Y11" i="3"/>
  <c r="W12" i="3"/>
  <c r="Y12" i="3"/>
  <c r="W13" i="3"/>
  <c r="Y13" i="3"/>
  <c r="W14" i="3"/>
  <c r="Y14" i="3"/>
  <c r="W45" i="3"/>
  <c r="W44" i="3"/>
  <c r="W43" i="3"/>
  <c r="W42" i="3"/>
  <c r="W41" i="3"/>
  <c r="W40" i="3"/>
  <c r="W39" i="3"/>
  <c r="W38" i="3"/>
  <c r="W37" i="3"/>
  <c r="W35" i="3"/>
  <c r="W34" i="3"/>
  <c r="W33" i="3"/>
  <c r="W32" i="3"/>
  <c r="W31" i="3"/>
  <c r="W30" i="3"/>
  <c r="W29" i="3"/>
  <c r="W28" i="3"/>
  <c r="W27" i="3"/>
  <c r="W26" i="3"/>
  <c r="W24" i="3"/>
  <c r="W23" i="3"/>
  <c r="W22" i="3"/>
  <c r="W21" i="3"/>
  <c r="W20" i="3"/>
  <c r="W19" i="3"/>
  <c r="W18" i="3"/>
  <c r="W17" i="3"/>
  <c r="W16" i="3"/>
  <c r="V18" i="3"/>
  <c r="V10" i="3"/>
  <c r="V9" i="3"/>
  <c r="V8" i="3"/>
  <c r="V7" i="3"/>
  <c r="V6" i="3"/>
  <c r="V45" i="3"/>
  <c r="V44" i="3"/>
  <c r="V43" i="3"/>
  <c r="V42" i="3"/>
  <c r="V41" i="3"/>
  <c r="V40" i="3"/>
  <c r="V39" i="3"/>
  <c r="V38" i="3"/>
  <c r="V37" i="3"/>
  <c r="V35" i="3"/>
  <c r="V34" i="3"/>
  <c r="V33" i="3"/>
  <c r="V32" i="3"/>
  <c r="V31" i="3"/>
  <c r="V30" i="3"/>
  <c r="V29" i="3"/>
  <c r="V28" i="3"/>
  <c r="V27" i="3"/>
  <c r="V26" i="3"/>
  <c r="V24" i="3"/>
  <c r="V23" i="3"/>
  <c r="V22" i="3"/>
  <c r="V21" i="3"/>
  <c r="V20" i="3"/>
  <c r="V19" i="3"/>
  <c r="V17" i="3"/>
  <c r="V16" i="3"/>
  <c r="V14" i="3"/>
  <c r="V13" i="3"/>
  <c r="V12" i="3"/>
  <c r="V11" i="3"/>
  <c r="U17" i="3" l="1"/>
  <c r="U45" i="3"/>
  <c r="U44" i="3"/>
  <c r="U43" i="3"/>
  <c r="U42" i="3"/>
  <c r="U41" i="3"/>
  <c r="U40" i="3"/>
  <c r="U39" i="3"/>
  <c r="U38" i="3"/>
  <c r="U37" i="3"/>
  <c r="U35" i="3"/>
  <c r="U34" i="3"/>
  <c r="U33" i="3"/>
  <c r="U32" i="3"/>
  <c r="U31" i="3"/>
  <c r="U30" i="3"/>
  <c r="U29" i="3"/>
  <c r="U28" i="3"/>
  <c r="U27" i="3"/>
  <c r="U26" i="3"/>
  <c r="U24" i="3"/>
  <c r="U23" i="3"/>
  <c r="U22" i="3"/>
  <c r="U21" i="3"/>
  <c r="U20" i="3"/>
  <c r="U19" i="3"/>
  <c r="U18" i="3"/>
  <c r="U16" i="3"/>
  <c r="U14" i="3"/>
  <c r="U13" i="3"/>
  <c r="U12" i="3"/>
  <c r="U11" i="3"/>
  <c r="U10" i="3"/>
  <c r="U9" i="3"/>
  <c r="U8" i="3"/>
  <c r="U7" i="3"/>
  <c r="U6" i="3"/>
  <c r="N34" i="3" l="1"/>
  <c r="O34" i="3"/>
  <c r="P34" i="3"/>
  <c r="Q34" i="3"/>
  <c r="R34" i="3"/>
  <c r="S34" i="3"/>
  <c r="T34" i="3"/>
  <c r="T35" i="3"/>
  <c r="C35" i="3"/>
  <c r="C33" i="3"/>
  <c r="D35" i="3" l="1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40" i="3" l="1"/>
  <c r="T38" i="3"/>
  <c r="T39" i="3"/>
  <c r="T41" i="3"/>
  <c r="T42" i="3"/>
  <c r="T43" i="3"/>
  <c r="T44" i="3"/>
  <c r="T45" i="3"/>
  <c r="S45" i="3"/>
  <c r="S44" i="3"/>
  <c r="S43" i="3"/>
  <c r="S42" i="3"/>
  <c r="S41" i="3"/>
  <c r="S40" i="3"/>
  <c r="S39" i="3"/>
  <c r="S38" i="3"/>
  <c r="S37" i="3"/>
  <c r="S33" i="3"/>
  <c r="S32" i="3"/>
  <c r="S31" i="3"/>
  <c r="S30" i="3"/>
  <c r="S29" i="3"/>
  <c r="S28" i="3"/>
  <c r="S27" i="3"/>
  <c r="S26" i="3"/>
  <c r="S24" i="3"/>
  <c r="S23" i="3"/>
  <c r="S22" i="3"/>
  <c r="S21" i="3"/>
  <c r="S20" i="3"/>
  <c r="S19" i="3"/>
  <c r="S18" i="3"/>
  <c r="S17" i="3"/>
  <c r="S16" i="3"/>
  <c r="S14" i="3"/>
  <c r="S13" i="3"/>
  <c r="S12" i="3"/>
  <c r="S11" i="3"/>
  <c r="S10" i="3"/>
  <c r="S9" i="3"/>
  <c r="S8" i="3"/>
  <c r="S7" i="3"/>
  <c r="S6" i="3"/>
  <c r="T37" i="3" l="1"/>
  <c r="T26" i="3"/>
  <c r="T27" i="3"/>
  <c r="T28" i="3"/>
  <c r="T29" i="3"/>
  <c r="T30" i="3"/>
  <c r="T31" i="3"/>
  <c r="T32" i="3"/>
  <c r="T33" i="3"/>
  <c r="T16" i="3"/>
  <c r="T17" i="3"/>
  <c r="T18" i="3"/>
  <c r="T19" i="3"/>
  <c r="T20" i="3"/>
  <c r="T21" i="3"/>
  <c r="T22" i="3"/>
  <c r="T23" i="3"/>
  <c r="T24" i="3"/>
  <c r="T6" i="3"/>
  <c r="T7" i="3"/>
  <c r="T8" i="3"/>
  <c r="T9" i="3"/>
  <c r="T10" i="3"/>
  <c r="T11" i="3"/>
  <c r="T12" i="3"/>
  <c r="T13" i="3"/>
  <c r="T14" i="3"/>
  <c r="R45" i="3"/>
  <c r="R44" i="3"/>
  <c r="R43" i="3"/>
  <c r="R42" i="3"/>
  <c r="R41" i="3"/>
  <c r="R40" i="3"/>
  <c r="R39" i="3"/>
  <c r="R38" i="3"/>
  <c r="R37" i="3"/>
  <c r="R33" i="3"/>
  <c r="R32" i="3"/>
  <c r="R31" i="3"/>
  <c r="R30" i="3"/>
  <c r="R29" i="3"/>
  <c r="R28" i="3"/>
  <c r="R27" i="3"/>
  <c r="R26" i="3"/>
  <c r="R24" i="3"/>
  <c r="R23" i="3"/>
  <c r="R22" i="3"/>
  <c r="R21" i="3"/>
  <c r="R20" i="3"/>
  <c r="R19" i="3"/>
  <c r="R18" i="3"/>
  <c r="R17" i="3"/>
  <c r="R16" i="3"/>
  <c r="R14" i="3"/>
  <c r="R13" i="3"/>
  <c r="R12" i="3"/>
  <c r="R11" i="3"/>
  <c r="R10" i="3"/>
  <c r="R9" i="3"/>
  <c r="R8" i="3"/>
  <c r="R7" i="3"/>
  <c r="R6" i="3"/>
  <c r="Q45" i="3" l="1"/>
  <c r="Q38" i="3"/>
  <c r="Q39" i="3"/>
  <c r="Q40" i="3"/>
  <c r="Q41" i="3"/>
  <c r="Q42" i="3"/>
  <c r="Q43" i="3"/>
  <c r="Q44" i="3"/>
  <c r="Q37" i="3"/>
  <c r="Q27" i="3"/>
  <c r="Q28" i="3"/>
  <c r="Q29" i="3"/>
  <c r="Q30" i="3"/>
  <c r="Q31" i="3"/>
  <c r="Q32" i="3"/>
  <c r="Q33" i="3"/>
  <c r="Q26" i="3"/>
  <c r="Q17" i="3"/>
  <c r="Q18" i="3"/>
  <c r="Q19" i="3"/>
  <c r="Q20" i="3"/>
  <c r="Q21" i="3"/>
  <c r="Q22" i="3"/>
  <c r="Q23" i="3"/>
  <c r="Q24" i="3"/>
  <c r="Q16" i="3"/>
  <c r="Q7" i="3"/>
  <c r="Q8" i="3"/>
  <c r="Q9" i="3"/>
  <c r="Q10" i="3"/>
  <c r="Q11" i="3"/>
  <c r="Q12" i="3"/>
  <c r="Q13" i="3"/>
  <c r="Q14" i="3"/>
  <c r="Q6" i="3"/>
  <c r="C38" i="3" l="1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N39" i="3"/>
  <c r="O39" i="3"/>
  <c r="P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C3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N28" i="3"/>
  <c r="O28" i="3"/>
  <c r="P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C2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N18" i="3"/>
  <c r="O18" i="3"/>
  <c r="P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C1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N8" i="3"/>
  <c r="O8" i="3"/>
  <c r="P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D6" i="3"/>
  <c r="E6" i="3"/>
  <c r="F6" i="3"/>
  <c r="G6" i="3"/>
  <c r="H6" i="3"/>
  <c r="I6" i="3"/>
  <c r="J6" i="3"/>
  <c r="K6" i="3"/>
  <c r="L6" i="3"/>
  <c r="M6" i="3"/>
  <c r="N6" i="3"/>
  <c r="O6" i="3"/>
  <c r="P6" i="3"/>
  <c r="C6" i="3"/>
</calcChain>
</file>

<file path=xl/sharedStrings.xml><?xml version="1.0" encoding="utf-8"?>
<sst xmlns="http://schemas.openxmlformats.org/spreadsheetml/2006/main" count="148" uniqueCount="24">
  <si>
    <t>LATA</t>
  </si>
  <si>
    <t>przesłane z Sądu Najwyższego w okresie sprawozdawczym</t>
  </si>
  <si>
    <t>w których Sąd Najwyższy</t>
  </si>
  <si>
    <t>załatwił w inny sposób</t>
  </si>
  <si>
    <t>przekazane Sądowi Najwyższemu ze skargą kasacyjną w okresie sprawozdawczym</t>
  </si>
  <si>
    <t>odrzucił skargę kasacyjną</t>
  </si>
  <si>
    <t>oddalił skargę kasacyjną</t>
  </si>
  <si>
    <t>uwzględnił skargę kasacyjną poprzez zmianę orzeczenia</t>
  </si>
  <si>
    <t>uchylił wydane orzeczenie i odrzucił pozew</t>
  </si>
  <si>
    <t>odmówił przyjęcia skargi do rozpoznania</t>
  </si>
  <si>
    <t>SPRAWY CYWILNE</t>
  </si>
  <si>
    <t>SPRAWY GOSPODARCZE</t>
  </si>
  <si>
    <t>SPRAWY Z ZAKRESU UBEZPIECZEŃ SPOŁECZNYCH</t>
  </si>
  <si>
    <t>SPRAWY Z ZAKRESU PRAWA PRACY</t>
  </si>
  <si>
    <t>Wyszczególnienie</t>
  </si>
  <si>
    <t xml:space="preserve">uchylił orzeczenie i przekazał sprawę sądowi I lub II instancji do ponownego rozpoznania </t>
  </si>
  <si>
    <t>SĄDY OKRĘGOWE</t>
  </si>
  <si>
    <t xml:space="preserve">uchylił orzeczenie i przekazal sprawę sądowi I lub II instancji do ponownego rozpoznania </t>
  </si>
  <si>
    <t>uchylił wydane orzeczenie i decyzje organów rentowych i przekazał sprawę do ponownego rozpoznania</t>
  </si>
  <si>
    <t>SĄDY APELACYJNE</t>
  </si>
  <si>
    <t>SĄDY APELACYJNE I OKRĘGOWE ŁĄCZNIE</t>
  </si>
  <si>
    <t>Wpływ spraw dotyczących skargi kasacyjnej w sądach apelacyjnych i okręgowych w latach 2000-2023</t>
  </si>
  <si>
    <t>-</t>
  </si>
  <si>
    <t>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</si>
</sst>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color theme="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7" borderId="8" xfId="0" applyFont="1" applyFill="1" applyBorder="1" applyAlignment="1">
      <alignment horizontal="right" vertical="center"/>
    </xf>
    <xf numFmtId="0" fontId="3" fillId="7" borderId="6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right" vertical="center"/>
    </xf>
    <xf numFmtId="3" fontId="2" fillId="7" borderId="8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3" fontId="2" fillId="0" borderId="33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3" fontId="2" fillId="0" borderId="35" xfId="0" applyNumberFormat="1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3" fontId="2" fillId="0" borderId="36" xfId="0" applyNumberFormat="1" applyFont="1" applyBorder="1" applyAlignment="1">
      <alignment vertical="center"/>
    </xf>
    <xf numFmtId="3" fontId="2" fillId="0" borderId="37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3" fontId="2" fillId="0" borderId="39" xfId="0" applyNumberFormat="1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0" fontId="5" fillId="5" borderId="31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F8AB8"/>
      <color rgb="FFC03EC0"/>
      <color rgb="FFFF7C80"/>
      <color rgb="FFFF6600"/>
      <color rgb="FF3399FF"/>
      <color rgb="FF66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latin typeface="Arial Narrow" panose="020B0606020202030204" pitchFamily="34" charset="0"/>
              </a:defRPr>
            </a:pPr>
            <a:r>
              <a:rPr lang="pl-PL" sz="1200">
                <a:latin typeface="Arial Narrow" panose="020B0606020202030204" pitchFamily="34" charset="0"/>
              </a:rPr>
              <a:t>Sprawy gospodarcze przekazane Sądowi Najwyższemu ze skargą kasacyjną w okresie sprawozdawczym (SA i SO łącznie)</a:t>
            </a:r>
          </a:p>
        </c:rich>
      </c:tx>
      <c:layout>
        <c:manualLayout>
          <c:xMode val="edge"/>
          <c:yMode val="edge"/>
          <c:x val="0.21021273656582401"/>
          <c:y val="1.91944852348437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Arkusz1!$C$3:$Z$3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Arkusz1!$C$16:$Z$16</c:f>
              <c:numCache>
                <c:formatCode>#,##0</c:formatCode>
                <c:ptCount val="24"/>
                <c:pt idx="0">
                  <c:v>686</c:v>
                </c:pt>
                <c:pt idx="1">
                  <c:v>393</c:v>
                </c:pt>
                <c:pt idx="2">
                  <c:v>430</c:v>
                </c:pt>
                <c:pt idx="3">
                  <c:v>710</c:v>
                </c:pt>
                <c:pt idx="4">
                  <c:v>748</c:v>
                </c:pt>
                <c:pt idx="5">
                  <c:v>625</c:v>
                </c:pt>
                <c:pt idx="6">
                  <c:v>579</c:v>
                </c:pt>
                <c:pt idx="7">
                  <c:v>609</c:v>
                </c:pt>
                <c:pt idx="8">
                  <c:v>561</c:v>
                </c:pt>
                <c:pt idx="9">
                  <c:v>510</c:v>
                </c:pt>
                <c:pt idx="10">
                  <c:v>510</c:v>
                </c:pt>
                <c:pt idx="11">
                  <c:v>492</c:v>
                </c:pt>
                <c:pt idx="12">
                  <c:v>525</c:v>
                </c:pt>
                <c:pt idx="13">
                  <c:v>584</c:v>
                </c:pt>
                <c:pt idx="14">
                  <c:v>869</c:v>
                </c:pt>
                <c:pt idx="15">
                  <c:v>673</c:v>
                </c:pt>
                <c:pt idx="16">
                  <c:v>630</c:v>
                </c:pt>
                <c:pt idx="17">
                  <c:v>624</c:v>
                </c:pt>
                <c:pt idx="18">
                  <c:v>544</c:v>
                </c:pt>
                <c:pt idx="19">
                  <c:v>571</c:v>
                </c:pt>
                <c:pt idx="20">
                  <c:v>419</c:v>
                </c:pt>
                <c:pt idx="21">
                  <c:v>645</c:v>
                </c:pt>
                <c:pt idx="22">
                  <c:v>792</c:v>
                </c:pt>
                <c:pt idx="23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E-45CA-9217-9529204E9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39744"/>
        <c:axId val="213049728"/>
      </c:barChart>
      <c:catAx>
        <c:axId val="2130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213049728"/>
        <c:crosses val="autoZero"/>
        <c:auto val="1"/>
        <c:lblAlgn val="ctr"/>
        <c:lblOffset val="100"/>
        <c:noMultiLvlLbl val="0"/>
      </c:catAx>
      <c:valAx>
        <c:axId val="213049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21303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latin typeface="Arial Narrow" panose="020B0606020202030204" pitchFamily="34" charset="0"/>
              </a:defRPr>
            </a:pPr>
            <a:r>
              <a:rPr lang="pl-PL" sz="1200">
                <a:latin typeface="Arial Narrow" panose="020B0606020202030204" pitchFamily="34" charset="0"/>
              </a:rPr>
              <a:t>Sprawy cywilne przekazane Sądowi Najwyższemu ze skargą kasacyjną w okresie sprawozdawczym (SA i SO łącznie)</a:t>
            </a:r>
          </a:p>
        </c:rich>
      </c:tx>
      <c:layout>
        <c:manualLayout>
          <c:xMode val="edge"/>
          <c:yMode val="edge"/>
          <c:x val="0.21021273656582401"/>
          <c:y val="2.175818634024459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Arkusz1!$C$3:$Z$3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Arkusz1!$C$6:$Z$6</c:f>
              <c:numCache>
                <c:formatCode>#,##0</c:formatCode>
                <c:ptCount val="24"/>
                <c:pt idx="0">
                  <c:v>3779</c:v>
                </c:pt>
                <c:pt idx="1">
                  <c:v>2214</c:v>
                </c:pt>
                <c:pt idx="2">
                  <c:v>2025</c:v>
                </c:pt>
                <c:pt idx="3">
                  <c:v>2594</c:v>
                </c:pt>
                <c:pt idx="4">
                  <c:v>2856</c:v>
                </c:pt>
                <c:pt idx="5">
                  <c:v>2247</c:v>
                </c:pt>
                <c:pt idx="6">
                  <c:v>1748</c:v>
                </c:pt>
                <c:pt idx="7">
                  <c:v>1982</c:v>
                </c:pt>
                <c:pt idx="8">
                  <c:v>1767</c:v>
                </c:pt>
                <c:pt idx="9">
                  <c:v>2018</c:v>
                </c:pt>
                <c:pt idx="10">
                  <c:v>2351</c:v>
                </c:pt>
                <c:pt idx="11">
                  <c:v>2353</c:v>
                </c:pt>
                <c:pt idx="12">
                  <c:v>2399</c:v>
                </c:pt>
                <c:pt idx="13">
                  <c:v>2577</c:v>
                </c:pt>
                <c:pt idx="14">
                  <c:v>2841</c:v>
                </c:pt>
                <c:pt idx="15">
                  <c:v>2724</c:v>
                </c:pt>
                <c:pt idx="16">
                  <c:v>2580</c:v>
                </c:pt>
                <c:pt idx="17">
                  <c:v>2385</c:v>
                </c:pt>
                <c:pt idx="18">
                  <c:v>2382</c:v>
                </c:pt>
                <c:pt idx="19">
                  <c:v>2298</c:v>
                </c:pt>
                <c:pt idx="20">
                  <c:v>1842</c:v>
                </c:pt>
                <c:pt idx="21">
                  <c:v>2317</c:v>
                </c:pt>
                <c:pt idx="22">
                  <c:v>4245</c:v>
                </c:pt>
                <c:pt idx="23">
                  <c:v>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1-400B-AEC2-A80277CD4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51808"/>
        <c:axId val="212953344"/>
      </c:barChart>
      <c:catAx>
        <c:axId val="2129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212953344"/>
        <c:crosses val="autoZero"/>
        <c:auto val="1"/>
        <c:lblAlgn val="ctr"/>
        <c:lblOffset val="100"/>
        <c:noMultiLvlLbl val="0"/>
      </c:catAx>
      <c:valAx>
        <c:axId val="212953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21295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latin typeface="Arial Narrow" panose="020B0606020202030204" pitchFamily="34" charset="0"/>
              </a:defRPr>
            </a:pPr>
            <a:r>
              <a:rPr lang="pl-PL" sz="1200">
                <a:latin typeface="Arial Narrow" panose="020B0606020202030204" pitchFamily="34" charset="0"/>
              </a:rPr>
              <a:t>Sprawy z zakresu ubezpieczeń społecznych przekazane Sądowi Najwyższemu ze skargą kasacyjną w okresie sprawozdawczym (SA i SO łącznie)</a:t>
            </a:r>
          </a:p>
        </c:rich>
      </c:tx>
      <c:layout>
        <c:manualLayout>
          <c:xMode val="edge"/>
          <c:yMode val="edge"/>
          <c:x val="0.21021273656582401"/>
          <c:y val="1.91944852348437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Arkusz1!$C$3:$Z$3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Arkusz1!$C$26:$Z$26</c:f>
              <c:numCache>
                <c:formatCode>#,##0</c:formatCode>
                <c:ptCount val="24"/>
                <c:pt idx="0">
                  <c:v>686</c:v>
                </c:pt>
                <c:pt idx="1">
                  <c:v>504</c:v>
                </c:pt>
                <c:pt idx="2">
                  <c:v>364</c:v>
                </c:pt>
                <c:pt idx="3">
                  <c:v>449</c:v>
                </c:pt>
                <c:pt idx="4">
                  <c:v>968</c:v>
                </c:pt>
                <c:pt idx="5">
                  <c:v>797</c:v>
                </c:pt>
                <c:pt idx="6">
                  <c:v>791</c:v>
                </c:pt>
                <c:pt idx="7">
                  <c:v>917</c:v>
                </c:pt>
                <c:pt idx="8">
                  <c:v>900</c:v>
                </c:pt>
                <c:pt idx="9">
                  <c:v>850</c:v>
                </c:pt>
                <c:pt idx="10">
                  <c:v>1030</c:v>
                </c:pt>
                <c:pt idx="11">
                  <c:v>956</c:v>
                </c:pt>
                <c:pt idx="12">
                  <c:v>1253</c:v>
                </c:pt>
                <c:pt idx="13">
                  <c:v>1249</c:v>
                </c:pt>
                <c:pt idx="14">
                  <c:v>1228</c:v>
                </c:pt>
                <c:pt idx="15">
                  <c:v>1378</c:v>
                </c:pt>
                <c:pt idx="16">
                  <c:v>1496</c:v>
                </c:pt>
                <c:pt idx="17">
                  <c:v>1210</c:v>
                </c:pt>
                <c:pt idx="18">
                  <c:v>1196</c:v>
                </c:pt>
                <c:pt idx="19">
                  <c:v>1396</c:v>
                </c:pt>
                <c:pt idx="20">
                  <c:v>759</c:v>
                </c:pt>
                <c:pt idx="21">
                  <c:v>992</c:v>
                </c:pt>
                <c:pt idx="22">
                  <c:v>1204</c:v>
                </c:pt>
                <c:pt idx="23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0-4DEB-B4F6-5628E60F5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78304"/>
        <c:axId val="214397312"/>
      </c:barChart>
      <c:catAx>
        <c:axId val="2129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214397312"/>
        <c:crosses val="autoZero"/>
        <c:auto val="1"/>
        <c:lblAlgn val="ctr"/>
        <c:lblOffset val="100"/>
        <c:noMultiLvlLbl val="0"/>
      </c:catAx>
      <c:valAx>
        <c:axId val="214397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21297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latin typeface="Arial Narrow" panose="020B0606020202030204" pitchFamily="34" charset="0"/>
              </a:defRPr>
            </a:pPr>
            <a:r>
              <a:rPr lang="pl-PL" sz="1200">
                <a:latin typeface="Arial Narrow" panose="020B0606020202030204" pitchFamily="34" charset="0"/>
              </a:rPr>
              <a:t>Sprawy z zakresu prawa pracy przekazane Sądowi Najwyższemu ze skargą kasacyjną w okresie sprawozdawczym (SA i SO łącznie)</a:t>
            </a:r>
          </a:p>
        </c:rich>
      </c:tx>
      <c:layout>
        <c:manualLayout>
          <c:xMode val="edge"/>
          <c:yMode val="edge"/>
          <c:x val="0.21021273656582401"/>
          <c:y val="1.91944852348437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Arkusz1!$C$3:$Z$3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Arkusz1!$C$37:$Z$37</c:f>
              <c:numCache>
                <c:formatCode>#,##0</c:formatCode>
                <c:ptCount val="24"/>
                <c:pt idx="0">
                  <c:v>1014</c:v>
                </c:pt>
                <c:pt idx="1">
                  <c:v>787</c:v>
                </c:pt>
                <c:pt idx="2">
                  <c:v>686</c:v>
                </c:pt>
                <c:pt idx="3">
                  <c:v>757</c:v>
                </c:pt>
                <c:pt idx="4">
                  <c:v>889</c:v>
                </c:pt>
                <c:pt idx="5">
                  <c:v>837</c:v>
                </c:pt>
                <c:pt idx="6">
                  <c:v>846</c:v>
                </c:pt>
                <c:pt idx="7">
                  <c:v>810</c:v>
                </c:pt>
                <c:pt idx="8">
                  <c:v>523</c:v>
                </c:pt>
                <c:pt idx="9">
                  <c:v>668</c:v>
                </c:pt>
                <c:pt idx="10">
                  <c:v>725</c:v>
                </c:pt>
                <c:pt idx="11">
                  <c:v>670</c:v>
                </c:pt>
                <c:pt idx="12">
                  <c:v>802</c:v>
                </c:pt>
                <c:pt idx="13">
                  <c:v>771</c:v>
                </c:pt>
                <c:pt idx="14">
                  <c:v>831</c:v>
                </c:pt>
                <c:pt idx="15">
                  <c:v>822</c:v>
                </c:pt>
                <c:pt idx="16">
                  <c:v>777</c:v>
                </c:pt>
                <c:pt idx="17">
                  <c:v>652</c:v>
                </c:pt>
                <c:pt idx="18">
                  <c:v>660</c:v>
                </c:pt>
                <c:pt idx="19">
                  <c:v>574</c:v>
                </c:pt>
                <c:pt idx="20">
                  <c:v>400</c:v>
                </c:pt>
                <c:pt idx="21">
                  <c:v>461</c:v>
                </c:pt>
                <c:pt idx="22">
                  <c:v>402</c:v>
                </c:pt>
                <c:pt idx="23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3-403A-AC81-E1ECF3E0C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26368"/>
        <c:axId val="214427904"/>
      </c:barChart>
      <c:catAx>
        <c:axId val="21442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214427904"/>
        <c:crosses val="autoZero"/>
        <c:auto val="1"/>
        <c:lblAlgn val="ctr"/>
        <c:lblOffset val="100"/>
        <c:noMultiLvlLbl val="0"/>
      </c:catAx>
      <c:valAx>
        <c:axId val="214427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21442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167</xdr:row>
      <xdr:rowOff>47625</xdr:rowOff>
    </xdr:from>
    <xdr:to>
      <xdr:col>22</xdr:col>
      <xdr:colOff>107155</xdr:colOff>
      <xdr:row>194</xdr:row>
      <xdr:rowOff>66675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22</xdr:col>
      <xdr:colOff>119062</xdr:colOff>
      <xdr:row>165</xdr:row>
      <xdr:rowOff>152400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195</xdr:row>
      <xdr:rowOff>90486</xdr:rowOff>
    </xdr:from>
    <xdr:to>
      <xdr:col>22</xdr:col>
      <xdr:colOff>59531</xdr:colOff>
      <xdr:row>221</xdr:row>
      <xdr:rowOff>76199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224</xdr:row>
      <xdr:rowOff>142875</xdr:rowOff>
    </xdr:from>
    <xdr:to>
      <xdr:col>22</xdr:col>
      <xdr:colOff>47625</xdr:colOff>
      <xdr:row>250</xdr:row>
      <xdr:rowOff>19050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7"/>
  <sheetViews>
    <sheetView tabSelected="1" view="pageBreakPreview" zoomScale="90" zoomScaleNormal="80" zoomScaleSheetLayoutView="90" workbookViewId="0">
      <selection activeCell="A91" sqref="A91:Z91"/>
    </sheetView>
  </sheetViews>
  <sheetFormatPr defaultColWidth="9.140625" defaultRowHeight="12.75" x14ac:dyDescent="0.25"/>
  <cols>
    <col min="1" max="1" width="12.42578125" style="1" customWidth="1"/>
    <col min="2" max="2" width="44.7109375" style="1" customWidth="1"/>
    <col min="3" max="9" width="10.7109375" style="1" customWidth="1"/>
    <col min="10" max="18" width="9.140625" style="1" customWidth="1"/>
    <col min="19" max="24" width="9.140625" style="1"/>
    <col min="25" max="26" width="9.140625" style="1" customWidth="1"/>
    <col min="27" max="16384" width="9.140625" style="1"/>
  </cols>
  <sheetData>
    <row r="1" spans="1:26" ht="32.25" customHeight="1" x14ac:dyDescent="0.25">
      <c r="A1" s="92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4"/>
    </row>
    <row r="2" spans="1:26" ht="20.25" customHeight="1" x14ac:dyDescent="0.25">
      <c r="A2" s="53" t="s">
        <v>14</v>
      </c>
      <c r="B2" s="53"/>
      <c r="C2" s="60" t="s">
        <v>0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6" ht="27" customHeight="1" x14ac:dyDescent="0.25">
      <c r="A3" s="53"/>
      <c r="B3" s="53"/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  <c r="V3" s="2">
        <v>2019</v>
      </c>
      <c r="W3" s="2">
        <v>2020</v>
      </c>
      <c r="X3" s="2">
        <v>2021</v>
      </c>
      <c r="Y3" s="2">
        <v>2022</v>
      </c>
      <c r="Z3" s="2">
        <v>2023</v>
      </c>
    </row>
    <row r="4" spans="1:26" ht="27.75" customHeight="1" x14ac:dyDescent="0.25">
      <c r="A4" s="37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64"/>
      <c r="V4" s="64"/>
      <c r="W4" s="64"/>
      <c r="X4" s="64"/>
      <c r="Y4" s="64"/>
      <c r="Z4" s="65"/>
    </row>
    <row r="5" spans="1:26" ht="17.25" customHeight="1" x14ac:dyDescent="0.25">
      <c r="A5" s="55" t="s">
        <v>10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82"/>
      <c r="V5" s="82"/>
      <c r="W5" s="82"/>
      <c r="X5" s="82"/>
      <c r="Y5" s="82"/>
      <c r="Z5" s="83"/>
    </row>
    <row r="6" spans="1:26" x14ac:dyDescent="0.25">
      <c r="A6" s="51" t="s">
        <v>4</v>
      </c>
      <c r="B6" s="52"/>
      <c r="C6" s="3">
        <f>C51+C96</f>
        <v>3779</v>
      </c>
      <c r="D6" s="3">
        <f t="shared" ref="D6:R6" si="0">D51+D96</f>
        <v>2214</v>
      </c>
      <c r="E6" s="3">
        <f t="shared" si="0"/>
        <v>2025</v>
      </c>
      <c r="F6" s="3">
        <f t="shared" si="0"/>
        <v>2594</v>
      </c>
      <c r="G6" s="3">
        <f t="shared" si="0"/>
        <v>2856</v>
      </c>
      <c r="H6" s="3">
        <f t="shared" si="0"/>
        <v>2247</v>
      </c>
      <c r="I6" s="3">
        <f t="shared" si="0"/>
        <v>1748</v>
      </c>
      <c r="J6" s="3">
        <f t="shared" si="0"/>
        <v>1982</v>
      </c>
      <c r="K6" s="3">
        <f t="shared" si="0"/>
        <v>1767</v>
      </c>
      <c r="L6" s="3">
        <f t="shared" si="0"/>
        <v>2018</v>
      </c>
      <c r="M6" s="3">
        <f t="shared" si="0"/>
        <v>2351</v>
      </c>
      <c r="N6" s="3">
        <f t="shared" si="0"/>
        <v>2353</v>
      </c>
      <c r="O6" s="3">
        <f t="shared" si="0"/>
        <v>2399</v>
      </c>
      <c r="P6" s="18">
        <f t="shared" si="0"/>
        <v>2577</v>
      </c>
      <c r="Q6" s="18">
        <f t="shared" si="0"/>
        <v>2841</v>
      </c>
      <c r="R6" s="3">
        <f t="shared" si="0"/>
        <v>2724</v>
      </c>
      <c r="S6" s="23">
        <f t="shared" ref="S6:T6" si="1">S51+S96</f>
        <v>2580</v>
      </c>
      <c r="T6" s="23">
        <f t="shared" si="1"/>
        <v>2385</v>
      </c>
      <c r="U6" s="23">
        <f t="shared" ref="U6:Y6" si="2">U51+U96</f>
        <v>2382</v>
      </c>
      <c r="V6" s="23">
        <f t="shared" ref="V6:V10" si="3">V51+V96</f>
        <v>2298</v>
      </c>
      <c r="W6" s="23">
        <f t="shared" si="2"/>
        <v>1842</v>
      </c>
      <c r="X6" s="23">
        <f t="shared" ref="X6" si="4">X51+X96</f>
        <v>2317</v>
      </c>
      <c r="Y6" s="3">
        <f t="shared" si="2"/>
        <v>4245</v>
      </c>
      <c r="Z6" s="68">
        <f>Z51+Z96</f>
        <v>3887</v>
      </c>
    </row>
    <row r="7" spans="1:26" x14ac:dyDescent="0.25">
      <c r="A7" s="45" t="s">
        <v>1</v>
      </c>
      <c r="B7" s="46"/>
      <c r="C7" s="4">
        <f t="shared" ref="C7:R7" si="5">C52+C97</f>
        <v>1739</v>
      </c>
      <c r="D7" s="4">
        <f t="shared" si="5"/>
        <v>3527</v>
      </c>
      <c r="E7" s="4">
        <f t="shared" si="5"/>
        <v>4528</v>
      </c>
      <c r="F7" s="4">
        <f t="shared" si="5"/>
        <v>3228</v>
      </c>
      <c r="G7" s="4">
        <f t="shared" si="5"/>
        <v>3026</v>
      </c>
      <c r="H7" s="4">
        <f t="shared" si="5"/>
        <v>3040</v>
      </c>
      <c r="I7" s="4">
        <f t="shared" si="5"/>
        <v>1743</v>
      </c>
      <c r="J7" s="4">
        <f t="shared" si="5"/>
        <v>1599</v>
      </c>
      <c r="K7" s="4">
        <f t="shared" si="5"/>
        <v>1752</v>
      </c>
      <c r="L7" s="4">
        <f t="shared" si="5"/>
        <v>1876</v>
      </c>
      <c r="M7" s="4">
        <f t="shared" si="5"/>
        <v>1905</v>
      </c>
      <c r="N7" s="4">
        <f t="shared" si="5"/>
        <v>2082</v>
      </c>
      <c r="O7" s="4">
        <f t="shared" si="5"/>
        <v>2336</v>
      </c>
      <c r="P7" s="16">
        <f t="shared" si="5"/>
        <v>2160</v>
      </c>
      <c r="Q7" s="16">
        <f t="shared" si="5"/>
        <v>2622</v>
      </c>
      <c r="R7" s="4">
        <f t="shared" si="5"/>
        <v>2678</v>
      </c>
      <c r="S7" s="24">
        <f t="shared" ref="S7:T7" si="6">S52+S97</f>
        <v>2572</v>
      </c>
      <c r="T7" s="24">
        <f t="shared" si="6"/>
        <v>2657</v>
      </c>
      <c r="U7" s="24">
        <f t="shared" ref="U7:Z7" si="7">U52+U97</f>
        <v>1788</v>
      </c>
      <c r="V7" s="24">
        <f t="shared" si="3"/>
        <v>2135</v>
      </c>
      <c r="W7" s="24">
        <f t="shared" si="7"/>
        <v>1549</v>
      </c>
      <c r="X7" s="24">
        <f t="shared" ref="X7" si="8">X52+X97</f>
        <v>1816</v>
      </c>
      <c r="Y7" s="4">
        <f t="shared" si="7"/>
        <v>2167</v>
      </c>
      <c r="Z7" s="85">
        <f t="shared" si="7"/>
        <v>2657</v>
      </c>
    </row>
    <row r="8" spans="1:26" x14ac:dyDescent="0.25">
      <c r="A8" s="43" t="s">
        <v>2</v>
      </c>
      <c r="B8" s="5" t="s">
        <v>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4">
        <f t="shared" ref="N8:R8" si="9">N53+N98</f>
        <v>1315</v>
      </c>
      <c r="O8" s="4">
        <f t="shared" si="9"/>
        <v>1672</v>
      </c>
      <c r="P8" s="16">
        <f t="shared" si="9"/>
        <v>1479</v>
      </c>
      <c r="Q8" s="16">
        <f t="shared" si="9"/>
        <v>1888</v>
      </c>
      <c r="R8" s="4">
        <f t="shared" si="9"/>
        <v>1915</v>
      </c>
      <c r="S8" s="24">
        <f t="shared" ref="S8:T8" si="10">S53+S98</f>
        <v>1862</v>
      </c>
      <c r="T8" s="24">
        <f t="shared" si="10"/>
        <v>1913</v>
      </c>
      <c r="U8" s="24">
        <f t="shared" ref="U8:Z8" si="11">U53+U98</f>
        <v>1266</v>
      </c>
      <c r="V8" s="24">
        <f t="shared" si="3"/>
        <v>1431</v>
      </c>
      <c r="W8" s="24">
        <f t="shared" si="11"/>
        <v>1135</v>
      </c>
      <c r="X8" s="24">
        <f t="shared" ref="X8" si="12">X53+X98</f>
        <v>1147</v>
      </c>
      <c r="Y8" s="4">
        <f t="shared" si="11"/>
        <v>1505</v>
      </c>
      <c r="Z8" s="86">
        <f t="shared" si="11"/>
        <v>1842</v>
      </c>
    </row>
    <row r="9" spans="1:26" x14ac:dyDescent="0.25">
      <c r="A9" s="43"/>
      <c r="B9" s="6" t="s">
        <v>5</v>
      </c>
      <c r="C9" s="4">
        <f t="shared" ref="C9:R9" si="13">C54+C99</f>
        <v>179</v>
      </c>
      <c r="D9" s="4">
        <f t="shared" si="13"/>
        <v>619</v>
      </c>
      <c r="E9" s="4">
        <f t="shared" si="13"/>
        <v>818</v>
      </c>
      <c r="F9" s="4">
        <f t="shared" si="13"/>
        <v>488</v>
      </c>
      <c r="G9" s="4">
        <f t="shared" si="13"/>
        <v>326</v>
      </c>
      <c r="H9" s="4">
        <f t="shared" si="13"/>
        <v>238</v>
      </c>
      <c r="I9" s="4">
        <f t="shared" si="13"/>
        <v>194</v>
      </c>
      <c r="J9" s="4">
        <f t="shared" si="13"/>
        <v>247</v>
      </c>
      <c r="K9" s="4">
        <f t="shared" si="13"/>
        <v>182</v>
      </c>
      <c r="L9" s="4">
        <f t="shared" si="13"/>
        <v>76</v>
      </c>
      <c r="M9" s="4">
        <f t="shared" si="13"/>
        <v>76</v>
      </c>
      <c r="N9" s="4">
        <f t="shared" si="13"/>
        <v>54</v>
      </c>
      <c r="O9" s="4">
        <f t="shared" si="13"/>
        <v>78</v>
      </c>
      <c r="P9" s="16">
        <f t="shared" si="13"/>
        <v>71</v>
      </c>
      <c r="Q9" s="16">
        <f t="shared" si="13"/>
        <v>99</v>
      </c>
      <c r="R9" s="4">
        <f t="shared" si="13"/>
        <v>91</v>
      </c>
      <c r="S9" s="24">
        <f t="shared" ref="S9:T9" si="14">S54+S99</f>
        <v>77</v>
      </c>
      <c r="T9" s="24">
        <f t="shared" si="14"/>
        <v>71</v>
      </c>
      <c r="U9" s="24">
        <f t="shared" ref="U9:Z9" si="15">U54+U99</f>
        <v>46</v>
      </c>
      <c r="V9" s="24">
        <f t="shared" si="3"/>
        <v>62</v>
      </c>
      <c r="W9" s="24">
        <f t="shared" si="15"/>
        <v>73</v>
      </c>
      <c r="X9" s="24">
        <f t="shared" ref="X9" si="16">X54+X99</f>
        <v>99</v>
      </c>
      <c r="Y9" s="4">
        <f t="shared" si="15"/>
        <v>126</v>
      </c>
      <c r="Z9" s="87">
        <f t="shared" si="15"/>
        <v>126</v>
      </c>
    </row>
    <row r="10" spans="1:26" x14ac:dyDescent="0.25">
      <c r="A10" s="43"/>
      <c r="B10" s="6" t="s">
        <v>6</v>
      </c>
      <c r="C10" s="4">
        <f t="shared" ref="C10:R10" si="17">C55+C100</f>
        <v>1096</v>
      </c>
      <c r="D10" s="4">
        <f t="shared" si="17"/>
        <v>567</v>
      </c>
      <c r="E10" s="4">
        <f t="shared" si="17"/>
        <v>444</v>
      </c>
      <c r="F10" s="4">
        <f t="shared" si="17"/>
        <v>429</v>
      </c>
      <c r="G10" s="4">
        <f t="shared" si="17"/>
        <v>418</v>
      </c>
      <c r="H10" s="4">
        <f t="shared" si="17"/>
        <v>497</v>
      </c>
      <c r="I10" s="4">
        <f t="shared" si="17"/>
        <v>301</v>
      </c>
      <c r="J10" s="4">
        <f t="shared" si="17"/>
        <v>218</v>
      </c>
      <c r="K10" s="4">
        <f t="shared" si="17"/>
        <v>243</v>
      </c>
      <c r="L10" s="4">
        <f t="shared" si="17"/>
        <v>252</v>
      </c>
      <c r="M10" s="4">
        <f t="shared" si="17"/>
        <v>218</v>
      </c>
      <c r="N10" s="4">
        <f t="shared" si="17"/>
        <v>264</v>
      </c>
      <c r="O10" s="4">
        <f t="shared" si="17"/>
        <v>237</v>
      </c>
      <c r="P10" s="16">
        <f t="shared" si="17"/>
        <v>232</v>
      </c>
      <c r="Q10" s="16">
        <f t="shared" si="17"/>
        <v>231</v>
      </c>
      <c r="R10" s="4">
        <f t="shared" si="17"/>
        <v>262</v>
      </c>
      <c r="S10" s="24">
        <f t="shared" ref="S10:T10" si="18">S55+S100</f>
        <v>236</v>
      </c>
      <c r="T10" s="24">
        <f t="shared" si="18"/>
        <v>285</v>
      </c>
      <c r="U10" s="24">
        <f t="shared" ref="U10:Z10" si="19">U55+U100</f>
        <v>191</v>
      </c>
      <c r="V10" s="24">
        <f t="shared" si="3"/>
        <v>237</v>
      </c>
      <c r="W10" s="24">
        <f t="shared" si="19"/>
        <v>134</v>
      </c>
      <c r="X10" s="24">
        <f t="shared" ref="X10" si="20">X55+X100</f>
        <v>238</v>
      </c>
      <c r="Y10" s="4">
        <f t="shared" si="19"/>
        <v>212</v>
      </c>
      <c r="Z10" s="69">
        <f t="shared" si="19"/>
        <v>255</v>
      </c>
    </row>
    <row r="11" spans="1:26" x14ac:dyDescent="0.25">
      <c r="A11" s="43"/>
      <c r="B11" s="7" t="s">
        <v>7</v>
      </c>
      <c r="C11" s="4">
        <f t="shared" ref="C11:R11" si="21">C56+C101</f>
        <v>28</v>
      </c>
      <c r="D11" s="4">
        <f t="shared" si="21"/>
        <v>21</v>
      </c>
      <c r="E11" s="4">
        <f t="shared" si="21"/>
        <v>48</v>
      </c>
      <c r="F11" s="4">
        <f t="shared" si="21"/>
        <v>70</v>
      </c>
      <c r="G11" s="4">
        <f t="shared" si="21"/>
        <v>60</v>
      </c>
      <c r="H11" s="4">
        <f t="shared" si="21"/>
        <v>42</v>
      </c>
      <c r="I11" s="4">
        <f t="shared" si="21"/>
        <v>16</v>
      </c>
      <c r="J11" s="4">
        <f t="shared" si="21"/>
        <v>14</v>
      </c>
      <c r="K11" s="4">
        <f t="shared" si="21"/>
        <v>10</v>
      </c>
      <c r="L11" s="4">
        <f t="shared" si="21"/>
        <v>9</v>
      </c>
      <c r="M11" s="4">
        <f t="shared" si="21"/>
        <v>23</v>
      </c>
      <c r="N11" s="4">
        <f t="shared" si="21"/>
        <v>40</v>
      </c>
      <c r="O11" s="4">
        <f t="shared" si="21"/>
        <v>25</v>
      </c>
      <c r="P11" s="16">
        <f t="shared" si="21"/>
        <v>28</v>
      </c>
      <c r="Q11" s="16">
        <f t="shared" si="21"/>
        <v>49</v>
      </c>
      <c r="R11" s="4">
        <f t="shared" si="21"/>
        <v>35</v>
      </c>
      <c r="S11" s="24">
        <f t="shared" ref="S11:T11" si="22">S56+S101</f>
        <v>16</v>
      </c>
      <c r="T11" s="24">
        <f t="shared" si="22"/>
        <v>15</v>
      </c>
      <c r="U11" s="24">
        <f t="shared" ref="U11:V11" si="23">U56+U101</f>
        <v>18</v>
      </c>
      <c r="V11" s="24">
        <f t="shared" si="23"/>
        <v>27</v>
      </c>
      <c r="W11" s="24">
        <f t="shared" ref="W11:Z11" si="24">W56+W101</f>
        <v>24</v>
      </c>
      <c r="X11" s="24">
        <f t="shared" ref="X11" si="25">X56+X101</f>
        <v>29</v>
      </c>
      <c r="Y11" s="4">
        <f t="shared" si="24"/>
        <v>16</v>
      </c>
      <c r="Z11" s="86">
        <f t="shared" si="24"/>
        <v>9</v>
      </c>
    </row>
    <row r="12" spans="1:26" ht="25.5" x14ac:dyDescent="0.25">
      <c r="A12" s="43"/>
      <c r="B12" s="7" t="s">
        <v>17</v>
      </c>
      <c r="C12" s="4">
        <f t="shared" ref="C12:R12" si="26">C57+C102</f>
        <v>219</v>
      </c>
      <c r="D12" s="4">
        <f t="shared" si="26"/>
        <v>160</v>
      </c>
      <c r="E12" s="4">
        <f t="shared" si="26"/>
        <v>242</v>
      </c>
      <c r="F12" s="4">
        <f t="shared" si="26"/>
        <v>289</v>
      </c>
      <c r="G12" s="4">
        <f t="shared" si="26"/>
        <v>329</v>
      </c>
      <c r="H12" s="4">
        <f t="shared" si="26"/>
        <v>363</v>
      </c>
      <c r="I12" s="4">
        <f t="shared" si="26"/>
        <v>217</v>
      </c>
      <c r="J12" s="4">
        <f t="shared" si="26"/>
        <v>217</v>
      </c>
      <c r="K12" s="4">
        <f t="shared" si="26"/>
        <v>258</v>
      </c>
      <c r="L12" s="4">
        <f t="shared" si="26"/>
        <v>286</v>
      </c>
      <c r="M12" s="4">
        <f t="shared" si="26"/>
        <v>265</v>
      </c>
      <c r="N12" s="4">
        <f t="shared" si="26"/>
        <v>290</v>
      </c>
      <c r="O12" s="4">
        <f t="shared" si="26"/>
        <v>286</v>
      </c>
      <c r="P12" s="16">
        <f t="shared" si="26"/>
        <v>292</v>
      </c>
      <c r="Q12" s="16">
        <f t="shared" si="26"/>
        <v>290</v>
      </c>
      <c r="R12" s="4">
        <f t="shared" si="26"/>
        <v>314</v>
      </c>
      <c r="S12" s="24">
        <f t="shared" ref="S12:T12" si="27">S57+S102</f>
        <v>318</v>
      </c>
      <c r="T12" s="24">
        <f t="shared" si="27"/>
        <v>319</v>
      </c>
      <c r="U12" s="24">
        <f t="shared" ref="U12:V12" si="28">U57+U102</f>
        <v>242</v>
      </c>
      <c r="V12" s="24">
        <f t="shared" si="28"/>
        <v>317</v>
      </c>
      <c r="W12" s="24">
        <f t="shared" ref="W12:Z12" si="29">W57+W102</f>
        <v>146</v>
      </c>
      <c r="X12" s="24">
        <f t="shared" ref="X12" si="30">X57+X102</f>
        <v>249</v>
      </c>
      <c r="Y12" s="4">
        <f t="shared" si="29"/>
        <v>227</v>
      </c>
      <c r="Z12" s="69">
        <f t="shared" si="29"/>
        <v>240</v>
      </c>
    </row>
    <row r="13" spans="1:26" x14ac:dyDescent="0.25">
      <c r="A13" s="43"/>
      <c r="B13" s="7" t="s">
        <v>8</v>
      </c>
      <c r="C13" s="4">
        <f t="shared" ref="C13:R13" si="31">C58+C103</f>
        <v>8</v>
      </c>
      <c r="D13" s="4">
        <f t="shared" si="31"/>
        <v>60</v>
      </c>
      <c r="E13" s="4">
        <f t="shared" si="31"/>
        <v>1</v>
      </c>
      <c r="F13" s="4">
        <f t="shared" si="31"/>
        <v>8</v>
      </c>
      <c r="G13" s="4">
        <f t="shared" si="31"/>
        <v>6</v>
      </c>
      <c r="H13" s="4">
        <f t="shared" si="31"/>
        <v>5</v>
      </c>
      <c r="I13" s="4">
        <f t="shared" si="31"/>
        <v>2</v>
      </c>
      <c r="J13" s="4">
        <f t="shared" si="31"/>
        <v>11</v>
      </c>
      <c r="K13" s="4">
        <f t="shared" si="31"/>
        <v>2</v>
      </c>
      <c r="L13" s="4">
        <f t="shared" si="31"/>
        <v>4</v>
      </c>
      <c r="M13" s="4">
        <f t="shared" si="31"/>
        <v>2</v>
      </c>
      <c r="N13" s="4">
        <f t="shared" si="31"/>
        <v>4</v>
      </c>
      <c r="O13" s="4">
        <f t="shared" si="31"/>
        <v>2</v>
      </c>
      <c r="P13" s="16">
        <f t="shared" si="31"/>
        <v>4</v>
      </c>
      <c r="Q13" s="16">
        <f t="shared" si="31"/>
        <v>2</v>
      </c>
      <c r="R13" s="4">
        <f t="shared" si="31"/>
        <v>12</v>
      </c>
      <c r="S13" s="24">
        <f t="shared" ref="S13:T13" si="32">S58+S103</f>
        <v>4</v>
      </c>
      <c r="T13" s="24">
        <f t="shared" si="32"/>
        <v>13</v>
      </c>
      <c r="U13" s="24">
        <f t="shared" ref="U13:V13" si="33">U58+U103</f>
        <v>3</v>
      </c>
      <c r="V13" s="24">
        <f t="shared" si="33"/>
        <v>9</v>
      </c>
      <c r="W13" s="24">
        <f t="shared" ref="W13:Z13" si="34">W58+W103</f>
        <v>3</v>
      </c>
      <c r="X13" s="24">
        <f t="shared" ref="X13" si="35">X58+X103</f>
        <v>2</v>
      </c>
      <c r="Y13" s="4">
        <f t="shared" si="34"/>
        <v>5</v>
      </c>
      <c r="Z13" s="86">
        <f t="shared" si="34"/>
        <v>1</v>
      </c>
    </row>
    <row r="14" spans="1:26" x14ac:dyDescent="0.25">
      <c r="A14" s="54"/>
      <c r="B14" s="12" t="s">
        <v>3</v>
      </c>
      <c r="C14" s="13">
        <f t="shared" ref="C14:R14" si="36">C59+C104</f>
        <v>209</v>
      </c>
      <c r="D14" s="13">
        <f t="shared" si="36"/>
        <v>2100</v>
      </c>
      <c r="E14" s="13">
        <f t="shared" si="36"/>
        <v>2975</v>
      </c>
      <c r="F14" s="13">
        <f t="shared" si="36"/>
        <v>1944</v>
      </c>
      <c r="G14" s="13">
        <f t="shared" si="36"/>
        <v>1887</v>
      </c>
      <c r="H14" s="13">
        <f t="shared" si="36"/>
        <v>1842</v>
      </c>
      <c r="I14" s="13">
        <f t="shared" si="36"/>
        <v>1029</v>
      </c>
      <c r="J14" s="13">
        <f t="shared" si="36"/>
        <v>892</v>
      </c>
      <c r="K14" s="13">
        <f t="shared" si="36"/>
        <v>1057</v>
      </c>
      <c r="L14" s="13">
        <f t="shared" si="36"/>
        <v>1249</v>
      </c>
      <c r="M14" s="13">
        <f t="shared" si="36"/>
        <v>1321</v>
      </c>
      <c r="N14" s="13">
        <f t="shared" si="36"/>
        <v>115</v>
      </c>
      <c r="O14" s="13">
        <f t="shared" si="36"/>
        <v>36</v>
      </c>
      <c r="P14" s="17">
        <f t="shared" si="36"/>
        <v>54</v>
      </c>
      <c r="Q14" s="17">
        <f t="shared" si="36"/>
        <v>63</v>
      </c>
      <c r="R14" s="9">
        <f t="shared" si="36"/>
        <v>49</v>
      </c>
      <c r="S14" s="25">
        <f t="shared" ref="S14:T14" si="37">S59+S104</f>
        <v>59</v>
      </c>
      <c r="T14" s="25">
        <f t="shared" si="37"/>
        <v>41</v>
      </c>
      <c r="U14" s="25">
        <f t="shared" ref="U14:V14" si="38">U59+U104</f>
        <v>22</v>
      </c>
      <c r="V14" s="25">
        <f t="shared" si="38"/>
        <v>52</v>
      </c>
      <c r="W14" s="25">
        <f t="shared" ref="W14:Z14" si="39">W59+W104</f>
        <v>34</v>
      </c>
      <c r="X14" s="25">
        <f t="shared" ref="X14" si="40">X59+X104</f>
        <v>52</v>
      </c>
      <c r="Y14" s="34">
        <f t="shared" si="39"/>
        <v>76</v>
      </c>
      <c r="Z14" s="88">
        <f t="shared" si="39"/>
        <v>184</v>
      </c>
    </row>
    <row r="15" spans="1:26" ht="17.25" customHeight="1" x14ac:dyDescent="0.25">
      <c r="A15" s="39" t="s">
        <v>11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71"/>
      <c r="V15" s="71"/>
      <c r="W15" s="71"/>
      <c r="X15" s="71"/>
      <c r="Y15" s="71"/>
      <c r="Z15" s="72"/>
    </row>
    <row r="16" spans="1:26" x14ac:dyDescent="0.25">
      <c r="A16" s="57" t="s">
        <v>4</v>
      </c>
      <c r="B16" s="58"/>
      <c r="C16" s="14">
        <f>C61+C106</f>
        <v>686</v>
      </c>
      <c r="D16" s="14">
        <f t="shared" ref="D16:R16" si="41">D61+D106</f>
        <v>393</v>
      </c>
      <c r="E16" s="14">
        <f t="shared" si="41"/>
        <v>430</v>
      </c>
      <c r="F16" s="14">
        <f t="shared" si="41"/>
        <v>710</v>
      </c>
      <c r="G16" s="14">
        <f t="shared" si="41"/>
        <v>748</v>
      </c>
      <c r="H16" s="14">
        <f t="shared" si="41"/>
        <v>625</v>
      </c>
      <c r="I16" s="14">
        <f t="shared" si="41"/>
        <v>579</v>
      </c>
      <c r="J16" s="14">
        <f t="shared" si="41"/>
        <v>609</v>
      </c>
      <c r="K16" s="14">
        <f t="shared" si="41"/>
        <v>561</v>
      </c>
      <c r="L16" s="14">
        <f t="shared" si="41"/>
        <v>510</v>
      </c>
      <c r="M16" s="14">
        <f t="shared" si="41"/>
        <v>510</v>
      </c>
      <c r="N16" s="14">
        <f t="shared" si="41"/>
        <v>492</v>
      </c>
      <c r="O16" s="14">
        <f t="shared" si="41"/>
        <v>525</v>
      </c>
      <c r="P16" s="15">
        <f t="shared" si="41"/>
        <v>584</v>
      </c>
      <c r="Q16" s="15">
        <f t="shared" si="41"/>
        <v>869</v>
      </c>
      <c r="R16" s="3">
        <f t="shared" si="41"/>
        <v>673</v>
      </c>
      <c r="S16" s="23">
        <f t="shared" ref="S16:T16" si="42">S61+S106</f>
        <v>630</v>
      </c>
      <c r="T16" s="23">
        <f t="shared" si="42"/>
        <v>624</v>
      </c>
      <c r="U16" s="23">
        <f t="shared" ref="U16:V16" si="43">U61+U106</f>
        <v>544</v>
      </c>
      <c r="V16" s="23">
        <f t="shared" si="43"/>
        <v>571</v>
      </c>
      <c r="W16" s="23">
        <f t="shared" ref="W16:Y16" si="44">W61+W106</f>
        <v>419</v>
      </c>
      <c r="X16" s="23">
        <f t="shared" ref="X16" si="45">X61+X106</f>
        <v>645</v>
      </c>
      <c r="Y16" s="32">
        <f t="shared" si="44"/>
        <v>792</v>
      </c>
      <c r="Z16" s="89">
        <f>Z61+Z106</f>
        <v>658</v>
      </c>
    </row>
    <row r="17" spans="1:26" x14ac:dyDescent="0.25">
      <c r="A17" s="45" t="s">
        <v>1</v>
      </c>
      <c r="B17" s="46"/>
      <c r="C17" s="4">
        <f t="shared" ref="C17:R17" si="46">C62+C107</f>
        <v>269</v>
      </c>
      <c r="D17" s="4">
        <f t="shared" si="46"/>
        <v>552</v>
      </c>
      <c r="E17" s="4">
        <f t="shared" si="46"/>
        <v>733</v>
      </c>
      <c r="F17" s="4">
        <f t="shared" si="46"/>
        <v>732</v>
      </c>
      <c r="G17" s="4">
        <f t="shared" si="46"/>
        <v>801</v>
      </c>
      <c r="H17" s="4">
        <f t="shared" si="46"/>
        <v>765</v>
      </c>
      <c r="I17" s="4">
        <f t="shared" si="46"/>
        <v>549</v>
      </c>
      <c r="J17" s="4">
        <f t="shared" si="46"/>
        <v>570</v>
      </c>
      <c r="K17" s="4">
        <f t="shared" si="46"/>
        <v>507</v>
      </c>
      <c r="L17" s="4">
        <f t="shared" si="46"/>
        <v>555</v>
      </c>
      <c r="M17" s="4">
        <f t="shared" si="46"/>
        <v>423</v>
      </c>
      <c r="N17" s="4">
        <f t="shared" si="46"/>
        <v>468</v>
      </c>
      <c r="O17" s="4">
        <f t="shared" si="46"/>
        <v>490</v>
      </c>
      <c r="P17" s="16">
        <f t="shared" si="46"/>
        <v>465</v>
      </c>
      <c r="Q17" s="16">
        <f t="shared" si="46"/>
        <v>781</v>
      </c>
      <c r="R17" s="14">
        <f t="shared" si="46"/>
        <v>639</v>
      </c>
      <c r="S17" s="24">
        <f t="shared" ref="S17:T17" si="47">S62+S107</f>
        <v>600</v>
      </c>
      <c r="T17" s="24">
        <f t="shared" si="47"/>
        <v>688</v>
      </c>
      <c r="U17" s="24">
        <f>U62+U107</f>
        <v>418</v>
      </c>
      <c r="V17" s="24">
        <f>V62+V107</f>
        <v>567</v>
      </c>
      <c r="W17" s="24">
        <f>W62+W107</f>
        <v>379</v>
      </c>
      <c r="X17" s="24">
        <f>X62+X107</f>
        <v>429</v>
      </c>
      <c r="Y17" s="33">
        <f>Y62+Y107</f>
        <v>565</v>
      </c>
      <c r="Z17" s="87">
        <f t="shared" ref="Z17:Z24" si="48">Z62+Z107</f>
        <v>555</v>
      </c>
    </row>
    <row r="18" spans="1:26" x14ac:dyDescent="0.25">
      <c r="A18" s="43" t="s">
        <v>2</v>
      </c>
      <c r="B18" s="5" t="s">
        <v>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">
        <f t="shared" ref="N18:R18" si="49">N63+N108</f>
        <v>259</v>
      </c>
      <c r="O18" s="4">
        <f t="shared" si="49"/>
        <v>324</v>
      </c>
      <c r="P18" s="16">
        <f t="shared" si="49"/>
        <v>321</v>
      </c>
      <c r="Q18" s="16">
        <f t="shared" si="49"/>
        <v>523</v>
      </c>
      <c r="R18" s="14">
        <f t="shared" si="49"/>
        <v>433</v>
      </c>
      <c r="S18" s="24">
        <f t="shared" ref="S18:T18" si="50">S63+S108</f>
        <v>399</v>
      </c>
      <c r="T18" s="24">
        <f t="shared" si="50"/>
        <v>420</v>
      </c>
      <c r="U18" s="24">
        <f>U63+U107</f>
        <v>288</v>
      </c>
      <c r="V18" s="24">
        <f>V63+V108</f>
        <v>340</v>
      </c>
      <c r="W18" s="24">
        <f>W63+W108</f>
        <v>252</v>
      </c>
      <c r="X18" s="24">
        <f>X63+X108</f>
        <v>254</v>
      </c>
      <c r="Y18" s="33">
        <f>Y63+Y107</f>
        <v>405</v>
      </c>
      <c r="Z18" s="85">
        <f t="shared" si="48"/>
        <v>335</v>
      </c>
    </row>
    <row r="19" spans="1:26" x14ac:dyDescent="0.25">
      <c r="A19" s="43"/>
      <c r="B19" s="6" t="s">
        <v>5</v>
      </c>
      <c r="C19" s="4">
        <f t="shared" ref="C19:R19" si="51">C64+C109</f>
        <v>39</v>
      </c>
      <c r="D19" s="4">
        <f t="shared" si="51"/>
        <v>86</v>
      </c>
      <c r="E19" s="4">
        <f t="shared" si="51"/>
        <v>115</v>
      </c>
      <c r="F19" s="4">
        <f t="shared" si="51"/>
        <v>102</v>
      </c>
      <c r="G19" s="4">
        <f t="shared" si="51"/>
        <v>97</v>
      </c>
      <c r="H19" s="4">
        <f t="shared" si="51"/>
        <v>57</v>
      </c>
      <c r="I19" s="4">
        <f t="shared" si="51"/>
        <v>30</v>
      </c>
      <c r="J19" s="4">
        <f t="shared" si="51"/>
        <v>47</v>
      </c>
      <c r="K19" s="4">
        <f t="shared" si="51"/>
        <v>33</v>
      </c>
      <c r="L19" s="4">
        <f t="shared" si="51"/>
        <v>22</v>
      </c>
      <c r="M19" s="4">
        <f t="shared" si="51"/>
        <v>15</v>
      </c>
      <c r="N19" s="4">
        <f t="shared" si="51"/>
        <v>8</v>
      </c>
      <c r="O19" s="4">
        <f t="shared" si="51"/>
        <v>13</v>
      </c>
      <c r="P19" s="16">
        <f t="shared" si="51"/>
        <v>7</v>
      </c>
      <c r="Q19" s="16">
        <f t="shared" si="51"/>
        <v>14</v>
      </c>
      <c r="R19" s="14">
        <f t="shared" si="51"/>
        <v>12</v>
      </c>
      <c r="S19" s="24">
        <f t="shared" ref="S19:T19" si="52">S64+S109</f>
        <v>8</v>
      </c>
      <c r="T19" s="24">
        <f t="shared" si="52"/>
        <v>14</v>
      </c>
      <c r="U19" s="24">
        <f t="shared" ref="U19:V19" si="53">U64+U109</f>
        <v>6</v>
      </c>
      <c r="V19" s="24">
        <f t="shared" si="53"/>
        <v>14</v>
      </c>
      <c r="W19" s="24">
        <f t="shared" ref="W19:Y19" si="54">W64+W109</f>
        <v>12</v>
      </c>
      <c r="X19" s="24">
        <f t="shared" ref="X19" si="55">X64+X109</f>
        <v>17</v>
      </c>
      <c r="Y19" s="33">
        <f t="shared" si="54"/>
        <v>27</v>
      </c>
      <c r="Z19" s="86">
        <f t="shared" si="48"/>
        <v>22</v>
      </c>
    </row>
    <row r="20" spans="1:26" x14ac:dyDescent="0.25">
      <c r="A20" s="43"/>
      <c r="B20" s="6" t="s">
        <v>6</v>
      </c>
      <c r="C20" s="4">
        <f t="shared" ref="C20:R20" si="56">C65+C110</f>
        <v>150</v>
      </c>
      <c r="D20" s="4">
        <f t="shared" si="56"/>
        <v>125</v>
      </c>
      <c r="E20" s="4">
        <f t="shared" si="56"/>
        <v>85</v>
      </c>
      <c r="F20" s="4">
        <f t="shared" si="56"/>
        <v>104</v>
      </c>
      <c r="G20" s="4">
        <f t="shared" si="56"/>
        <v>126</v>
      </c>
      <c r="H20" s="4">
        <f t="shared" si="56"/>
        <v>156</v>
      </c>
      <c r="I20" s="4">
        <f t="shared" si="56"/>
        <v>103</v>
      </c>
      <c r="J20" s="4">
        <f t="shared" si="56"/>
        <v>111</v>
      </c>
      <c r="K20" s="4">
        <f t="shared" si="56"/>
        <v>95</v>
      </c>
      <c r="L20" s="4">
        <f t="shared" si="56"/>
        <v>110</v>
      </c>
      <c r="M20" s="4">
        <f t="shared" si="56"/>
        <v>82</v>
      </c>
      <c r="N20" s="4">
        <f t="shared" si="56"/>
        <v>71</v>
      </c>
      <c r="O20" s="4">
        <f t="shared" si="56"/>
        <v>60</v>
      </c>
      <c r="P20" s="16">
        <f t="shared" si="56"/>
        <v>66</v>
      </c>
      <c r="Q20" s="16">
        <f t="shared" si="56"/>
        <v>96</v>
      </c>
      <c r="R20" s="14">
        <f t="shared" si="56"/>
        <v>70</v>
      </c>
      <c r="S20" s="24">
        <f t="shared" ref="S20:T20" si="57">S65+S110</f>
        <v>74</v>
      </c>
      <c r="T20" s="24">
        <f t="shared" si="57"/>
        <v>99</v>
      </c>
      <c r="U20" s="24">
        <f t="shared" ref="U20:V20" si="58">U65+U110</f>
        <v>61</v>
      </c>
      <c r="V20" s="24">
        <f t="shared" si="58"/>
        <v>91</v>
      </c>
      <c r="W20" s="24">
        <f t="shared" ref="W20:Y20" si="59">W65+W110</f>
        <v>52</v>
      </c>
      <c r="X20" s="24">
        <f t="shared" ref="X20" si="60">X65+X110</f>
        <v>70</v>
      </c>
      <c r="Y20" s="33">
        <f t="shared" si="59"/>
        <v>72</v>
      </c>
      <c r="Z20" s="85">
        <f t="shared" si="48"/>
        <v>102</v>
      </c>
    </row>
    <row r="21" spans="1:26" x14ac:dyDescent="0.25">
      <c r="A21" s="43"/>
      <c r="B21" s="7" t="s">
        <v>7</v>
      </c>
      <c r="C21" s="4">
        <f t="shared" ref="C21:R21" si="61">C66+C111</f>
        <v>1</v>
      </c>
      <c r="D21" s="4">
        <f t="shared" si="61"/>
        <v>0</v>
      </c>
      <c r="E21" s="4">
        <f t="shared" si="61"/>
        <v>8</v>
      </c>
      <c r="F21" s="4">
        <f t="shared" si="61"/>
        <v>15</v>
      </c>
      <c r="G21" s="4">
        <f t="shared" si="61"/>
        <v>14</v>
      </c>
      <c r="H21" s="4">
        <f t="shared" si="61"/>
        <v>12</v>
      </c>
      <c r="I21" s="4">
        <f t="shared" si="61"/>
        <v>11</v>
      </c>
      <c r="J21" s="4">
        <f t="shared" si="61"/>
        <v>1</v>
      </c>
      <c r="K21" s="4">
        <f t="shared" si="61"/>
        <v>3</v>
      </c>
      <c r="L21" s="4">
        <f t="shared" si="61"/>
        <v>5</v>
      </c>
      <c r="M21" s="4">
        <f t="shared" si="61"/>
        <v>5</v>
      </c>
      <c r="N21" s="4">
        <f t="shared" si="61"/>
        <v>3</v>
      </c>
      <c r="O21" s="4">
        <f t="shared" si="61"/>
        <v>6</v>
      </c>
      <c r="P21" s="16">
        <f t="shared" si="61"/>
        <v>7</v>
      </c>
      <c r="Q21" s="16">
        <f t="shared" si="61"/>
        <v>7</v>
      </c>
      <c r="R21" s="14">
        <f t="shared" si="61"/>
        <v>6</v>
      </c>
      <c r="S21" s="24">
        <f t="shared" ref="S21:T21" si="62">S66+S111</f>
        <v>8</v>
      </c>
      <c r="T21" s="24">
        <f t="shared" si="62"/>
        <v>10</v>
      </c>
      <c r="U21" s="24">
        <f t="shared" ref="U21:V21" si="63">U66+U111</f>
        <v>6</v>
      </c>
      <c r="V21" s="24">
        <f t="shared" si="63"/>
        <v>5</v>
      </c>
      <c r="W21" s="24">
        <f t="shared" ref="W21:Y21" si="64">W66+W111</f>
        <v>4</v>
      </c>
      <c r="X21" s="24">
        <f t="shared" ref="X21" si="65">X66+X111</f>
        <v>2</v>
      </c>
      <c r="Y21" s="33">
        <f t="shared" si="64"/>
        <v>0</v>
      </c>
      <c r="Z21" s="85">
        <f t="shared" si="48"/>
        <v>1</v>
      </c>
    </row>
    <row r="22" spans="1:26" ht="25.5" x14ac:dyDescent="0.25">
      <c r="A22" s="43"/>
      <c r="B22" s="7" t="s">
        <v>17</v>
      </c>
      <c r="C22" s="4">
        <f t="shared" ref="C22:R22" si="66">C67+C112</f>
        <v>45</v>
      </c>
      <c r="D22" s="4">
        <f t="shared" si="66"/>
        <v>30</v>
      </c>
      <c r="E22" s="4">
        <f t="shared" si="66"/>
        <v>68</v>
      </c>
      <c r="F22" s="4">
        <f t="shared" si="66"/>
        <v>85</v>
      </c>
      <c r="G22" s="4">
        <f t="shared" si="66"/>
        <v>99</v>
      </c>
      <c r="H22" s="4">
        <f t="shared" si="66"/>
        <v>101</v>
      </c>
      <c r="I22" s="4">
        <f t="shared" si="66"/>
        <v>87</v>
      </c>
      <c r="J22" s="4">
        <f t="shared" si="66"/>
        <v>101</v>
      </c>
      <c r="K22" s="4">
        <f t="shared" si="66"/>
        <v>92</v>
      </c>
      <c r="L22" s="4">
        <f t="shared" si="66"/>
        <v>92</v>
      </c>
      <c r="M22" s="4">
        <f t="shared" si="66"/>
        <v>72</v>
      </c>
      <c r="N22" s="4">
        <f t="shared" si="66"/>
        <v>89</v>
      </c>
      <c r="O22" s="4">
        <f t="shared" si="66"/>
        <v>82</v>
      </c>
      <c r="P22" s="16">
        <f t="shared" si="66"/>
        <v>54</v>
      </c>
      <c r="Q22" s="16">
        <f t="shared" si="66"/>
        <v>74</v>
      </c>
      <c r="R22" s="14">
        <f t="shared" si="66"/>
        <v>98</v>
      </c>
      <c r="S22" s="24">
        <f t="shared" ref="S22:T22" si="67">S67+S112</f>
        <v>99</v>
      </c>
      <c r="T22" s="24">
        <f t="shared" si="67"/>
        <v>127</v>
      </c>
      <c r="U22" s="24">
        <f t="shared" ref="U22:V22" si="68">U67+U112</f>
        <v>76</v>
      </c>
      <c r="V22" s="24">
        <f t="shared" si="68"/>
        <v>99</v>
      </c>
      <c r="W22" s="24">
        <f t="shared" ref="W22:Y22" si="69">W67+W112</f>
        <v>46</v>
      </c>
      <c r="X22" s="24">
        <f t="shared" ref="X22" si="70">X67+X112</f>
        <v>68</v>
      </c>
      <c r="Y22" s="33">
        <f t="shared" si="69"/>
        <v>60</v>
      </c>
      <c r="Z22" s="85">
        <f t="shared" si="48"/>
        <v>78</v>
      </c>
    </row>
    <row r="23" spans="1:26" x14ac:dyDescent="0.25">
      <c r="A23" s="43"/>
      <c r="B23" s="7" t="s">
        <v>8</v>
      </c>
      <c r="C23" s="4">
        <f t="shared" ref="C23:R23" si="71">C68+C113</f>
        <v>0</v>
      </c>
      <c r="D23" s="4">
        <f t="shared" si="71"/>
        <v>1</v>
      </c>
      <c r="E23" s="4">
        <f t="shared" si="71"/>
        <v>0</v>
      </c>
      <c r="F23" s="4">
        <f t="shared" si="71"/>
        <v>1</v>
      </c>
      <c r="G23" s="4">
        <f t="shared" si="71"/>
        <v>0</v>
      </c>
      <c r="H23" s="4">
        <f t="shared" si="71"/>
        <v>0</v>
      </c>
      <c r="I23" s="4">
        <f t="shared" si="71"/>
        <v>0</v>
      </c>
      <c r="J23" s="4">
        <f t="shared" si="71"/>
        <v>0</v>
      </c>
      <c r="K23" s="4">
        <f t="shared" si="71"/>
        <v>0</v>
      </c>
      <c r="L23" s="4">
        <f t="shared" si="71"/>
        <v>1</v>
      </c>
      <c r="M23" s="4">
        <f t="shared" si="71"/>
        <v>0</v>
      </c>
      <c r="N23" s="4">
        <f t="shared" si="71"/>
        <v>1</v>
      </c>
      <c r="O23" s="4">
        <f t="shared" si="71"/>
        <v>0</v>
      </c>
      <c r="P23" s="16">
        <f t="shared" si="71"/>
        <v>2</v>
      </c>
      <c r="Q23" s="16">
        <f t="shared" si="71"/>
        <v>1</v>
      </c>
      <c r="R23" s="14">
        <f t="shared" si="71"/>
        <v>2</v>
      </c>
      <c r="S23" s="24">
        <f t="shared" ref="S23:T23" si="72">S68+S113</f>
        <v>0</v>
      </c>
      <c r="T23" s="24">
        <f t="shared" si="72"/>
        <v>0</v>
      </c>
      <c r="U23" s="24">
        <f t="shared" ref="U23:V23" si="73">U68+U113</f>
        <v>3</v>
      </c>
      <c r="V23" s="24">
        <f t="shared" si="73"/>
        <v>0</v>
      </c>
      <c r="W23" s="24">
        <f t="shared" ref="W23:Y23" si="74">W68+W113</f>
        <v>0</v>
      </c>
      <c r="X23" s="24">
        <f t="shared" ref="X23" si="75">X68+X113</f>
        <v>0</v>
      </c>
      <c r="Y23" s="33">
        <f t="shared" si="74"/>
        <v>0</v>
      </c>
      <c r="Z23" s="86">
        <f t="shared" si="48"/>
        <v>0</v>
      </c>
    </row>
    <row r="24" spans="1:26" x14ac:dyDescent="0.25">
      <c r="A24" s="54"/>
      <c r="B24" s="12" t="s">
        <v>3</v>
      </c>
      <c r="C24" s="13">
        <f t="shared" ref="C24:R24" si="76">C69+C114</f>
        <v>35</v>
      </c>
      <c r="D24" s="13">
        <f t="shared" si="76"/>
        <v>310</v>
      </c>
      <c r="E24" s="13">
        <f t="shared" si="76"/>
        <v>457</v>
      </c>
      <c r="F24" s="13">
        <f t="shared" si="76"/>
        <v>425</v>
      </c>
      <c r="G24" s="13">
        <f t="shared" si="76"/>
        <v>465</v>
      </c>
      <c r="H24" s="13">
        <f t="shared" si="76"/>
        <v>439</v>
      </c>
      <c r="I24" s="13">
        <f t="shared" si="76"/>
        <v>318</v>
      </c>
      <c r="J24" s="13">
        <f t="shared" si="76"/>
        <v>310</v>
      </c>
      <c r="K24" s="13">
        <f t="shared" si="76"/>
        <v>284</v>
      </c>
      <c r="L24" s="13">
        <f t="shared" si="76"/>
        <v>325</v>
      </c>
      <c r="M24" s="13">
        <f t="shared" si="76"/>
        <v>249</v>
      </c>
      <c r="N24" s="13">
        <f t="shared" si="76"/>
        <v>37</v>
      </c>
      <c r="O24" s="13">
        <f t="shared" si="76"/>
        <v>5</v>
      </c>
      <c r="P24" s="17">
        <f t="shared" si="76"/>
        <v>8</v>
      </c>
      <c r="Q24" s="17">
        <f t="shared" si="76"/>
        <v>66</v>
      </c>
      <c r="R24" s="9">
        <f t="shared" si="76"/>
        <v>18</v>
      </c>
      <c r="S24" s="25">
        <f t="shared" ref="S24:T24" si="77">S69+S114</f>
        <v>12</v>
      </c>
      <c r="T24" s="25">
        <f t="shared" si="77"/>
        <v>18</v>
      </c>
      <c r="U24" s="25">
        <f t="shared" ref="U24:V24" si="78">U69+U114</f>
        <v>6</v>
      </c>
      <c r="V24" s="25">
        <f t="shared" si="78"/>
        <v>18</v>
      </c>
      <c r="W24" s="25">
        <f t="shared" ref="W24:Y24" si="79">W69+W114</f>
        <v>13</v>
      </c>
      <c r="X24" s="25">
        <f t="shared" ref="X24" si="80">X69+X114</f>
        <v>18</v>
      </c>
      <c r="Y24" s="34">
        <f t="shared" si="79"/>
        <v>19</v>
      </c>
      <c r="Z24" s="87">
        <f t="shared" si="48"/>
        <v>17</v>
      </c>
    </row>
    <row r="25" spans="1:26" ht="17.25" customHeight="1" x14ac:dyDescent="0.25">
      <c r="A25" s="47" t="s">
        <v>12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76"/>
      <c r="V25" s="76"/>
      <c r="W25" s="76"/>
      <c r="X25" s="76"/>
      <c r="Y25" s="76"/>
      <c r="Z25" s="90"/>
    </row>
    <row r="26" spans="1:26" x14ac:dyDescent="0.25">
      <c r="A26" s="57" t="s">
        <v>4</v>
      </c>
      <c r="B26" s="58"/>
      <c r="C26" s="14">
        <f>C71+C116</f>
        <v>686</v>
      </c>
      <c r="D26" s="14">
        <f t="shared" ref="D26:R26" si="81">D71+D116</f>
        <v>504</v>
      </c>
      <c r="E26" s="14">
        <f t="shared" si="81"/>
        <v>364</v>
      </c>
      <c r="F26" s="14">
        <f t="shared" si="81"/>
        <v>449</v>
      </c>
      <c r="G26" s="14">
        <f t="shared" si="81"/>
        <v>968</v>
      </c>
      <c r="H26" s="14">
        <f t="shared" si="81"/>
        <v>797</v>
      </c>
      <c r="I26" s="14">
        <f t="shared" si="81"/>
        <v>791</v>
      </c>
      <c r="J26" s="14">
        <f t="shared" si="81"/>
        <v>917</v>
      </c>
      <c r="K26" s="14">
        <f t="shared" si="81"/>
        <v>900</v>
      </c>
      <c r="L26" s="14">
        <f t="shared" si="81"/>
        <v>850</v>
      </c>
      <c r="M26" s="14">
        <f t="shared" si="81"/>
        <v>1030</v>
      </c>
      <c r="N26" s="14">
        <f t="shared" si="81"/>
        <v>956</v>
      </c>
      <c r="O26" s="14">
        <f t="shared" si="81"/>
        <v>1253</v>
      </c>
      <c r="P26" s="15">
        <f t="shared" si="81"/>
        <v>1249</v>
      </c>
      <c r="Q26" s="15">
        <f t="shared" si="81"/>
        <v>1228</v>
      </c>
      <c r="R26" s="3">
        <f t="shared" si="81"/>
        <v>1378</v>
      </c>
      <c r="S26" s="3">
        <f t="shared" ref="S26:T26" si="82">S71+S116</f>
        <v>1496</v>
      </c>
      <c r="T26" s="3">
        <f t="shared" si="82"/>
        <v>1210</v>
      </c>
      <c r="U26" s="3">
        <f t="shared" ref="U26:V26" si="83">U71+U116</f>
        <v>1196</v>
      </c>
      <c r="V26" s="3">
        <f t="shared" si="83"/>
        <v>1396</v>
      </c>
      <c r="W26" s="3">
        <f t="shared" ref="W26:Y26" si="84">W71+W116</f>
        <v>759</v>
      </c>
      <c r="X26" s="3">
        <f t="shared" ref="X26" si="85">X71+X116</f>
        <v>992</v>
      </c>
      <c r="Y26" s="3">
        <f t="shared" si="84"/>
        <v>1204</v>
      </c>
      <c r="Z26" s="68">
        <f>Z71+Z116</f>
        <v>1327</v>
      </c>
    </row>
    <row r="27" spans="1:26" x14ac:dyDescent="0.25">
      <c r="A27" s="45" t="s">
        <v>1</v>
      </c>
      <c r="B27" s="46"/>
      <c r="C27" s="4">
        <f t="shared" ref="C27:R27" si="86">C72+C117</f>
        <v>486</v>
      </c>
      <c r="D27" s="4">
        <f t="shared" si="86"/>
        <v>588</v>
      </c>
      <c r="E27" s="4">
        <f t="shared" si="86"/>
        <v>631</v>
      </c>
      <c r="F27" s="4">
        <f t="shared" si="86"/>
        <v>469</v>
      </c>
      <c r="G27" s="4">
        <f t="shared" si="86"/>
        <v>561</v>
      </c>
      <c r="H27" s="4">
        <f t="shared" si="86"/>
        <v>856</v>
      </c>
      <c r="I27" s="4">
        <f t="shared" si="86"/>
        <v>891</v>
      </c>
      <c r="J27" s="4">
        <f t="shared" si="86"/>
        <v>756</v>
      </c>
      <c r="K27" s="4">
        <f t="shared" si="86"/>
        <v>877</v>
      </c>
      <c r="L27" s="4">
        <f t="shared" si="86"/>
        <v>916</v>
      </c>
      <c r="M27" s="4">
        <f t="shared" si="86"/>
        <v>874</v>
      </c>
      <c r="N27" s="4">
        <f t="shared" si="86"/>
        <v>911</v>
      </c>
      <c r="O27" s="4">
        <f t="shared" si="86"/>
        <v>1140</v>
      </c>
      <c r="P27" s="16">
        <f t="shared" si="86"/>
        <v>1216</v>
      </c>
      <c r="Q27" s="16">
        <f t="shared" si="86"/>
        <v>1015</v>
      </c>
      <c r="R27" s="14">
        <f t="shared" si="86"/>
        <v>898</v>
      </c>
      <c r="S27" s="4">
        <f t="shared" ref="S27:T27" si="87">S72+S117</f>
        <v>1172</v>
      </c>
      <c r="T27" s="4">
        <f t="shared" si="87"/>
        <v>1493</v>
      </c>
      <c r="U27" s="4">
        <f t="shared" ref="U27:V27" si="88">U72+U117</f>
        <v>1027</v>
      </c>
      <c r="V27" s="4">
        <f t="shared" si="88"/>
        <v>1249</v>
      </c>
      <c r="W27" s="4">
        <f t="shared" ref="W27:Z27" si="89">W72+W117</f>
        <v>972</v>
      </c>
      <c r="X27" s="4">
        <f t="shared" ref="X27" si="90">X72+X117</f>
        <v>1015</v>
      </c>
      <c r="Y27" s="16">
        <f t="shared" si="89"/>
        <v>903</v>
      </c>
      <c r="Z27" s="85">
        <f t="shared" si="89"/>
        <v>1111</v>
      </c>
    </row>
    <row r="28" spans="1:26" x14ac:dyDescent="0.25">
      <c r="A28" s="43" t="s">
        <v>2</v>
      </c>
      <c r="B28" s="5" t="s">
        <v>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">
        <f t="shared" ref="N28:R28" si="91">N73+N118</f>
        <v>573</v>
      </c>
      <c r="O28" s="4">
        <f t="shared" si="91"/>
        <v>810</v>
      </c>
      <c r="P28" s="16">
        <f t="shared" si="91"/>
        <v>782</v>
      </c>
      <c r="Q28" s="16">
        <f t="shared" si="91"/>
        <v>632</v>
      </c>
      <c r="R28" s="14">
        <f t="shared" si="91"/>
        <v>641</v>
      </c>
      <c r="S28" s="4">
        <f t="shared" ref="S28:T28" si="92">S73+S118</f>
        <v>882</v>
      </c>
      <c r="T28" s="4">
        <f t="shared" si="92"/>
        <v>885</v>
      </c>
      <c r="U28" s="4">
        <f t="shared" ref="U28:V28" si="93">U73+U118</f>
        <v>663</v>
      </c>
      <c r="V28" s="4">
        <f t="shared" si="93"/>
        <v>867</v>
      </c>
      <c r="W28" s="4">
        <f t="shared" ref="W28:Z28" si="94">W73+W118</f>
        <v>702</v>
      </c>
      <c r="X28" s="4">
        <f t="shared" ref="X28" si="95">X73+X118</f>
        <v>727</v>
      </c>
      <c r="Y28" s="16">
        <f t="shared" si="94"/>
        <v>619</v>
      </c>
      <c r="Z28" s="86">
        <f t="shared" si="94"/>
        <v>775</v>
      </c>
    </row>
    <row r="29" spans="1:26" x14ac:dyDescent="0.25">
      <c r="A29" s="43"/>
      <c r="B29" s="6" t="s">
        <v>5</v>
      </c>
      <c r="C29" s="4">
        <f t="shared" ref="C29:R29" si="96">C74+C119</f>
        <v>70</v>
      </c>
      <c r="D29" s="4">
        <f t="shared" si="96"/>
        <v>224</v>
      </c>
      <c r="E29" s="4">
        <f t="shared" si="96"/>
        <v>385</v>
      </c>
      <c r="F29" s="4">
        <f t="shared" si="96"/>
        <v>159</v>
      </c>
      <c r="G29" s="4">
        <f t="shared" si="96"/>
        <v>138</v>
      </c>
      <c r="H29" s="4">
        <f t="shared" si="96"/>
        <v>124</v>
      </c>
      <c r="I29" s="4">
        <f t="shared" si="96"/>
        <v>77</v>
      </c>
      <c r="J29" s="4">
        <f t="shared" si="96"/>
        <v>77</v>
      </c>
      <c r="K29" s="4">
        <f t="shared" si="96"/>
        <v>95</v>
      </c>
      <c r="L29" s="4">
        <f t="shared" si="96"/>
        <v>22</v>
      </c>
      <c r="M29" s="4">
        <f t="shared" si="96"/>
        <v>16</v>
      </c>
      <c r="N29" s="4">
        <f t="shared" si="96"/>
        <v>19</v>
      </c>
      <c r="O29" s="4">
        <f t="shared" si="96"/>
        <v>17</v>
      </c>
      <c r="P29" s="16">
        <f t="shared" si="96"/>
        <v>20</v>
      </c>
      <c r="Q29" s="16">
        <f t="shared" si="96"/>
        <v>52</v>
      </c>
      <c r="R29" s="14">
        <f t="shared" si="96"/>
        <v>8</v>
      </c>
      <c r="S29" s="4">
        <f t="shared" ref="S29:T29" si="97">S74+S119</f>
        <v>12</v>
      </c>
      <c r="T29" s="4">
        <f t="shared" si="97"/>
        <v>30</v>
      </c>
      <c r="U29" s="4">
        <f t="shared" ref="U29:V29" si="98">U74+U119</f>
        <v>14</v>
      </c>
      <c r="V29" s="4">
        <f t="shared" si="98"/>
        <v>13</v>
      </c>
      <c r="W29" s="4">
        <f t="shared" ref="W29:Z29" si="99">W74+W119</f>
        <v>25</v>
      </c>
      <c r="X29" s="4">
        <f t="shared" ref="X29" si="100">X74+X119</f>
        <v>19</v>
      </c>
      <c r="Y29" s="16">
        <f t="shared" si="99"/>
        <v>3</v>
      </c>
      <c r="Z29" s="87">
        <f t="shared" si="99"/>
        <v>5</v>
      </c>
    </row>
    <row r="30" spans="1:26" x14ac:dyDescent="0.25">
      <c r="A30" s="43"/>
      <c r="B30" s="6" t="s">
        <v>6</v>
      </c>
      <c r="C30" s="4">
        <f t="shared" ref="C30:R30" si="101">C75+C120</f>
        <v>326</v>
      </c>
      <c r="D30" s="4">
        <f t="shared" si="101"/>
        <v>284</v>
      </c>
      <c r="E30" s="4">
        <f t="shared" si="101"/>
        <v>142</v>
      </c>
      <c r="F30" s="4">
        <f t="shared" si="101"/>
        <v>86</v>
      </c>
      <c r="G30" s="4">
        <f t="shared" si="101"/>
        <v>108</v>
      </c>
      <c r="H30" s="4">
        <f t="shared" si="101"/>
        <v>181</v>
      </c>
      <c r="I30" s="4">
        <f t="shared" si="101"/>
        <v>145</v>
      </c>
      <c r="J30" s="4">
        <f t="shared" si="101"/>
        <v>138</v>
      </c>
      <c r="K30" s="4">
        <f t="shared" si="101"/>
        <v>152</v>
      </c>
      <c r="L30" s="4">
        <f t="shared" si="101"/>
        <v>185</v>
      </c>
      <c r="M30" s="4">
        <f t="shared" si="101"/>
        <v>182</v>
      </c>
      <c r="N30" s="4">
        <f t="shared" si="101"/>
        <v>186</v>
      </c>
      <c r="O30" s="4">
        <f t="shared" si="101"/>
        <v>160</v>
      </c>
      <c r="P30" s="16">
        <f t="shared" si="101"/>
        <v>161</v>
      </c>
      <c r="Q30" s="16">
        <f t="shared" si="101"/>
        <v>156</v>
      </c>
      <c r="R30" s="14">
        <f t="shared" si="101"/>
        <v>111</v>
      </c>
      <c r="S30" s="4">
        <f t="shared" ref="S30:T30" si="102">S75+S120</f>
        <v>126</v>
      </c>
      <c r="T30" s="4">
        <f t="shared" si="102"/>
        <v>158</v>
      </c>
      <c r="U30" s="4">
        <f t="shared" ref="U30:V30" si="103">U75+U120</f>
        <v>148</v>
      </c>
      <c r="V30" s="4">
        <f t="shared" si="103"/>
        <v>161</v>
      </c>
      <c r="W30" s="4">
        <f t="shared" ref="W30:Z30" si="104">W75+W120</f>
        <v>104</v>
      </c>
      <c r="X30" s="4">
        <f t="shared" ref="X30" si="105">X75+X120</f>
        <v>108</v>
      </c>
      <c r="Y30" s="16">
        <f t="shared" si="104"/>
        <v>113</v>
      </c>
      <c r="Z30" s="85">
        <f t="shared" si="104"/>
        <v>146</v>
      </c>
    </row>
    <row r="31" spans="1:26" x14ac:dyDescent="0.25">
      <c r="A31" s="43"/>
      <c r="B31" s="7" t="s">
        <v>7</v>
      </c>
      <c r="C31" s="4">
        <f t="shared" ref="C31:R31" si="106">C76+C121</f>
        <v>25</v>
      </c>
      <c r="D31" s="4">
        <f t="shared" si="106"/>
        <v>11</v>
      </c>
      <c r="E31" s="4">
        <f t="shared" si="106"/>
        <v>10</v>
      </c>
      <c r="F31" s="4">
        <f t="shared" si="106"/>
        <v>5</v>
      </c>
      <c r="G31" s="4">
        <f t="shared" si="106"/>
        <v>8</v>
      </c>
      <c r="H31" s="4">
        <f t="shared" si="106"/>
        <v>24</v>
      </c>
      <c r="I31" s="4">
        <f t="shared" si="106"/>
        <v>29</v>
      </c>
      <c r="J31" s="4">
        <f t="shared" si="106"/>
        <v>8</v>
      </c>
      <c r="K31" s="4">
        <f t="shared" si="106"/>
        <v>5</v>
      </c>
      <c r="L31" s="4">
        <f t="shared" si="106"/>
        <v>11</v>
      </c>
      <c r="M31" s="4">
        <f t="shared" si="106"/>
        <v>4</v>
      </c>
      <c r="N31" s="4">
        <f t="shared" si="106"/>
        <v>5</v>
      </c>
      <c r="O31" s="4">
        <f t="shared" si="106"/>
        <v>4</v>
      </c>
      <c r="P31" s="16">
        <f t="shared" si="106"/>
        <v>5</v>
      </c>
      <c r="Q31" s="16">
        <f t="shared" si="106"/>
        <v>2</v>
      </c>
      <c r="R31" s="14">
        <f t="shared" si="106"/>
        <v>8</v>
      </c>
      <c r="S31" s="4">
        <f t="shared" ref="S31:T31" si="107">S76+S121</f>
        <v>2</v>
      </c>
      <c r="T31" s="4">
        <f t="shared" si="107"/>
        <v>8</v>
      </c>
      <c r="U31" s="4">
        <f t="shared" ref="U31:V31" si="108">U76+U121</f>
        <v>3</v>
      </c>
      <c r="V31" s="4">
        <f t="shared" si="108"/>
        <v>9</v>
      </c>
      <c r="W31" s="4">
        <f t="shared" ref="W31:Z31" si="109">W76+W121</f>
        <v>7</v>
      </c>
      <c r="X31" s="4">
        <f t="shared" ref="X31" si="110">X76+X121</f>
        <v>16</v>
      </c>
      <c r="Y31" s="16">
        <f t="shared" si="109"/>
        <v>13</v>
      </c>
      <c r="Z31" s="86">
        <f t="shared" si="109"/>
        <v>23</v>
      </c>
    </row>
    <row r="32" spans="1:26" ht="25.5" x14ac:dyDescent="0.25">
      <c r="A32" s="43"/>
      <c r="B32" s="7" t="s">
        <v>17</v>
      </c>
      <c r="C32" s="4">
        <f t="shared" ref="C32:R32" si="111">C77+C122</f>
        <v>39</v>
      </c>
      <c r="D32" s="4">
        <f t="shared" si="111"/>
        <v>46</v>
      </c>
      <c r="E32" s="4">
        <f t="shared" si="111"/>
        <v>18</v>
      </c>
      <c r="F32" s="4">
        <f t="shared" si="111"/>
        <v>32</v>
      </c>
      <c r="G32" s="4">
        <f t="shared" si="111"/>
        <v>26</v>
      </c>
      <c r="H32" s="4">
        <f t="shared" si="111"/>
        <v>67</v>
      </c>
      <c r="I32" s="4">
        <f t="shared" si="111"/>
        <v>89</v>
      </c>
      <c r="J32" s="4">
        <f t="shared" si="111"/>
        <v>87</v>
      </c>
      <c r="K32" s="4">
        <f t="shared" si="111"/>
        <v>73</v>
      </c>
      <c r="L32" s="4">
        <f t="shared" si="111"/>
        <v>107</v>
      </c>
      <c r="M32" s="4">
        <f t="shared" si="111"/>
        <v>98</v>
      </c>
      <c r="N32" s="4">
        <f t="shared" si="111"/>
        <v>93</v>
      </c>
      <c r="O32" s="4">
        <f t="shared" si="111"/>
        <v>113</v>
      </c>
      <c r="P32" s="16">
        <f t="shared" si="111"/>
        <v>159</v>
      </c>
      <c r="Q32" s="16">
        <f t="shared" si="111"/>
        <v>124</v>
      </c>
      <c r="R32" s="14">
        <f t="shared" si="111"/>
        <v>104</v>
      </c>
      <c r="S32" s="4">
        <f t="shared" ref="S32:T32" si="112">S77+S122</f>
        <v>131</v>
      </c>
      <c r="T32" s="4">
        <f t="shared" si="112"/>
        <v>379</v>
      </c>
      <c r="U32" s="4">
        <f t="shared" ref="U32:V32" si="113">U77+U122</f>
        <v>179</v>
      </c>
      <c r="V32" s="4">
        <f t="shared" si="113"/>
        <v>139</v>
      </c>
      <c r="W32" s="4">
        <f t="shared" ref="W32:Z32" si="114">W77+W122</f>
        <v>110</v>
      </c>
      <c r="X32" s="4">
        <f t="shared" ref="X32" si="115">X77+X122</f>
        <v>119</v>
      </c>
      <c r="Y32" s="16">
        <f t="shared" si="114"/>
        <v>137</v>
      </c>
      <c r="Z32" s="85">
        <f t="shared" si="114"/>
        <v>115</v>
      </c>
    </row>
    <row r="33" spans="1:27" x14ac:dyDescent="0.25">
      <c r="A33" s="43"/>
      <c r="B33" s="7" t="s">
        <v>8</v>
      </c>
      <c r="C33" s="4">
        <f>C78+C123</f>
        <v>3</v>
      </c>
      <c r="D33" s="4">
        <f t="shared" ref="D33:R33" si="116">D78+D123</f>
        <v>4</v>
      </c>
      <c r="E33" s="4">
        <f t="shared" si="116"/>
        <v>0</v>
      </c>
      <c r="F33" s="4">
        <f t="shared" si="116"/>
        <v>0</v>
      </c>
      <c r="G33" s="4">
        <f t="shared" si="116"/>
        <v>2</v>
      </c>
      <c r="H33" s="4">
        <f t="shared" si="116"/>
        <v>1</v>
      </c>
      <c r="I33" s="4">
        <f t="shared" si="116"/>
        <v>5</v>
      </c>
      <c r="J33" s="4">
        <f t="shared" si="116"/>
        <v>3</v>
      </c>
      <c r="K33" s="4">
        <f t="shared" si="116"/>
        <v>6</v>
      </c>
      <c r="L33" s="4">
        <f t="shared" si="116"/>
        <v>6</v>
      </c>
      <c r="M33" s="4">
        <f t="shared" si="116"/>
        <v>3</v>
      </c>
      <c r="N33" s="4">
        <f t="shared" si="116"/>
        <v>1</v>
      </c>
      <c r="O33" s="4">
        <f t="shared" si="116"/>
        <v>2</v>
      </c>
      <c r="P33" s="16">
        <f t="shared" si="116"/>
        <v>0</v>
      </c>
      <c r="Q33" s="16">
        <f t="shared" si="116"/>
        <v>0</v>
      </c>
      <c r="R33" s="14">
        <f t="shared" si="116"/>
        <v>0</v>
      </c>
      <c r="S33" s="4">
        <f t="shared" ref="S33:T33" si="117">S78+S123</f>
        <v>2</v>
      </c>
      <c r="T33" s="4">
        <f t="shared" si="117"/>
        <v>0</v>
      </c>
      <c r="U33" s="4">
        <f t="shared" ref="U33:V33" si="118">U78+U123</f>
        <v>1</v>
      </c>
      <c r="V33" s="4">
        <f t="shared" si="118"/>
        <v>9</v>
      </c>
      <c r="W33" s="4">
        <f t="shared" ref="W33:Z33" si="119">W78+W123</f>
        <v>5</v>
      </c>
      <c r="X33" s="4">
        <f t="shared" ref="X33" si="120">X78+X123</f>
        <v>2</v>
      </c>
      <c r="Y33" s="16">
        <f t="shared" si="119"/>
        <v>0</v>
      </c>
      <c r="Z33" s="86">
        <f t="shared" si="119"/>
        <v>8</v>
      </c>
    </row>
    <row r="34" spans="1:27" ht="25.5" x14ac:dyDescent="0.25">
      <c r="A34" s="43"/>
      <c r="B34" s="7" t="s">
        <v>18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4">
        <f t="shared" ref="N34:T34" si="121">N79</f>
        <v>0</v>
      </c>
      <c r="O34" s="4">
        <f t="shared" si="121"/>
        <v>4</v>
      </c>
      <c r="P34" s="4">
        <f t="shared" si="121"/>
        <v>1</v>
      </c>
      <c r="Q34" s="4">
        <f t="shared" si="121"/>
        <v>3</v>
      </c>
      <c r="R34" s="4">
        <f t="shared" si="121"/>
        <v>2</v>
      </c>
      <c r="S34" s="4">
        <f t="shared" si="121"/>
        <v>1</v>
      </c>
      <c r="T34" s="4">
        <f t="shared" si="121"/>
        <v>1</v>
      </c>
      <c r="U34" s="4">
        <f t="shared" ref="U34:V34" si="122">U79</f>
        <v>2</v>
      </c>
      <c r="V34" s="4">
        <f t="shared" si="122"/>
        <v>7</v>
      </c>
      <c r="W34" s="4">
        <f t="shared" ref="W34:Y34" si="123">W79</f>
        <v>1</v>
      </c>
      <c r="X34" s="4">
        <f t="shared" ref="X34" si="124">X79</f>
        <v>0</v>
      </c>
      <c r="Y34" s="16">
        <f t="shared" si="123"/>
        <v>0</v>
      </c>
      <c r="Z34" s="87">
        <f t="shared" ref="Z34:Z35" si="125">Z79+Z124</f>
        <v>3</v>
      </c>
    </row>
    <row r="35" spans="1:27" x14ac:dyDescent="0.25">
      <c r="A35" s="54"/>
      <c r="B35" s="12" t="s">
        <v>3</v>
      </c>
      <c r="C35" s="9">
        <f>C80+C124</f>
        <v>23</v>
      </c>
      <c r="D35" s="9">
        <f t="shared" ref="D35:S35" si="126">D80+D124</f>
        <v>18</v>
      </c>
      <c r="E35" s="9">
        <f t="shared" si="126"/>
        <v>77</v>
      </c>
      <c r="F35" s="9">
        <f t="shared" si="126"/>
        <v>180</v>
      </c>
      <c r="G35" s="9">
        <f t="shared" si="126"/>
        <v>279</v>
      </c>
      <c r="H35" s="9">
        <f t="shared" si="126"/>
        <v>459</v>
      </c>
      <c r="I35" s="9">
        <f t="shared" si="126"/>
        <v>546</v>
      </c>
      <c r="J35" s="9">
        <f t="shared" si="126"/>
        <v>443</v>
      </c>
      <c r="K35" s="9">
        <f t="shared" si="126"/>
        <v>546</v>
      </c>
      <c r="L35" s="9">
        <f t="shared" si="126"/>
        <v>585</v>
      </c>
      <c r="M35" s="9">
        <f t="shared" si="126"/>
        <v>571</v>
      </c>
      <c r="N35" s="9">
        <f t="shared" si="126"/>
        <v>34</v>
      </c>
      <c r="O35" s="9">
        <f t="shared" si="126"/>
        <v>30</v>
      </c>
      <c r="P35" s="9">
        <f t="shared" si="126"/>
        <v>88</v>
      </c>
      <c r="Q35" s="9">
        <f t="shared" si="126"/>
        <v>46</v>
      </c>
      <c r="R35" s="9">
        <f t="shared" si="126"/>
        <v>24</v>
      </c>
      <c r="S35" s="9">
        <f t="shared" si="126"/>
        <v>16</v>
      </c>
      <c r="T35" s="9">
        <f t="shared" ref="T35:Y35" si="127">T80+T124</f>
        <v>32</v>
      </c>
      <c r="U35" s="9">
        <f t="shared" si="127"/>
        <v>17</v>
      </c>
      <c r="V35" s="9">
        <f t="shared" si="127"/>
        <v>44</v>
      </c>
      <c r="W35" s="9">
        <f t="shared" si="127"/>
        <v>18</v>
      </c>
      <c r="X35" s="9">
        <f t="shared" si="127"/>
        <v>24</v>
      </c>
      <c r="Y35" s="9">
        <f t="shared" si="127"/>
        <v>18</v>
      </c>
      <c r="Z35" s="70">
        <f t="shared" si="125"/>
        <v>36</v>
      </c>
    </row>
    <row r="36" spans="1:27" ht="17.25" customHeight="1" x14ac:dyDescent="0.25">
      <c r="A36" s="49" t="s">
        <v>13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78"/>
      <c r="V36" s="78"/>
      <c r="W36" s="78"/>
      <c r="X36" s="78"/>
      <c r="Y36" s="78"/>
      <c r="Z36" s="91"/>
    </row>
    <row r="37" spans="1:27" x14ac:dyDescent="0.25">
      <c r="A37" s="57" t="s">
        <v>4</v>
      </c>
      <c r="B37" s="58"/>
      <c r="C37" s="14">
        <f>C82+C126</f>
        <v>1014</v>
      </c>
      <c r="D37" s="14">
        <f t="shared" ref="D37:R37" si="128">D82+D126</f>
        <v>787</v>
      </c>
      <c r="E37" s="14">
        <f t="shared" si="128"/>
        <v>686</v>
      </c>
      <c r="F37" s="14">
        <f t="shared" si="128"/>
        <v>757</v>
      </c>
      <c r="G37" s="14">
        <f t="shared" si="128"/>
        <v>889</v>
      </c>
      <c r="H37" s="14">
        <f t="shared" si="128"/>
        <v>837</v>
      </c>
      <c r="I37" s="14">
        <f t="shared" si="128"/>
        <v>846</v>
      </c>
      <c r="J37" s="14">
        <f t="shared" si="128"/>
        <v>810</v>
      </c>
      <c r="K37" s="14">
        <f t="shared" si="128"/>
        <v>523</v>
      </c>
      <c r="L37" s="14">
        <f t="shared" si="128"/>
        <v>668</v>
      </c>
      <c r="M37" s="14">
        <f t="shared" si="128"/>
        <v>725</v>
      </c>
      <c r="N37" s="14">
        <f t="shared" si="128"/>
        <v>670</v>
      </c>
      <c r="O37" s="14">
        <f t="shared" si="128"/>
        <v>802</v>
      </c>
      <c r="P37" s="15">
        <f t="shared" si="128"/>
        <v>771</v>
      </c>
      <c r="Q37" s="15">
        <f t="shared" si="128"/>
        <v>831</v>
      </c>
      <c r="R37" s="3">
        <f t="shared" si="128"/>
        <v>822</v>
      </c>
      <c r="S37" s="3">
        <f t="shared" ref="S37:T37" si="129">S82+S126</f>
        <v>777</v>
      </c>
      <c r="T37" s="3">
        <f t="shared" si="129"/>
        <v>652</v>
      </c>
      <c r="U37" s="3">
        <f t="shared" ref="U37:V37" si="130">U82+U126</f>
        <v>660</v>
      </c>
      <c r="V37" s="3">
        <f t="shared" si="130"/>
        <v>574</v>
      </c>
      <c r="W37" s="3">
        <f t="shared" ref="W37:Y37" si="131">W82+W126</f>
        <v>400</v>
      </c>
      <c r="X37" s="3">
        <f t="shared" ref="X37" si="132">X82+X126</f>
        <v>461</v>
      </c>
      <c r="Y37" s="18">
        <f t="shared" si="131"/>
        <v>402</v>
      </c>
      <c r="Z37" s="86">
        <f>Z82+Z126</f>
        <v>401</v>
      </c>
    </row>
    <row r="38" spans="1:27" x14ac:dyDescent="0.25">
      <c r="A38" s="45" t="s">
        <v>1</v>
      </c>
      <c r="B38" s="46"/>
      <c r="C38" s="4">
        <f t="shared" ref="C38:R38" si="133">C83+C127</f>
        <v>614</v>
      </c>
      <c r="D38" s="4">
        <f t="shared" si="133"/>
        <v>841</v>
      </c>
      <c r="E38" s="4">
        <f t="shared" si="133"/>
        <v>843</v>
      </c>
      <c r="F38" s="4">
        <f t="shared" si="133"/>
        <v>745</v>
      </c>
      <c r="G38" s="4">
        <f t="shared" si="133"/>
        <v>932</v>
      </c>
      <c r="H38" s="4">
        <f t="shared" si="133"/>
        <v>829</v>
      </c>
      <c r="I38" s="4">
        <f t="shared" si="133"/>
        <v>919</v>
      </c>
      <c r="J38" s="4">
        <f t="shared" si="133"/>
        <v>752</v>
      </c>
      <c r="K38" s="4">
        <f t="shared" si="133"/>
        <v>640</v>
      </c>
      <c r="L38" s="4">
        <f t="shared" si="133"/>
        <v>639</v>
      </c>
      <c r="M38" s="4">
        <f t="shared" si="133"/>
        <v>588</v>
      </c>
      <c r="N38" s="4">
        <f t="shared" si="133"/>
        <v>717</v>
      </c>
      <c r="O38" s="4">
        <f t="shared" si="133"/>
        <v>711</v>
      </c>
      <c r="P38" s="16">
        <f t="shared" si="133"/>
        <v>772</v>
      </c>
      <c r="Q38" s="16">
        <f t="shared" si="133"/>
        <v>742</v>
      </c>
      <c r="R38" s="14">
        <f t="shared" si="133"/>
        <v>636</v>
      </c>
      <c r="S38" s="4">
        <f t="shared" ref="S38:T40" si="134">S83+S127</f>
        <v>647</v>
      </c>
      <c r="T38" s="4">
        <f t="shared" si="134"/>
        <v>691</v>
      </c>
      <c r="U38" s="4">
        <f t="shared" ref="U38:V38" si="135">U83+U127</f>
        <v>533</v>
      </c>
      <c r="V38" s="4">
        <f t="shared" si="135"/>
        <v>631</v>
      </c>
      <c r="W38" s="4">
        <f t="shared" ref="W38:Z38" si="136">W83+W127</f>
        <v>395</v>
      </c>
      <c r="X38" s="4">
        <f t="shared" ref="X38" si="137">X83+X127</f>
        <v>479</v>
      </c>
      <c r="Y38" s="16">
        <f t="shared" si="136"/>
        <v>379</v>
      </c>
      <c r="Z38" s="69">
        <f t="shared" si="136"/>
        <v>427</v>
      </c>
    </row>
    <row r="39" spans="1:27" x14ac:dyDescent="0.25">
      <c r="A39" s="43" t="s">
        <v>2</v>
      </c>
      <c r="B39" s="5" t="s">
        <v>9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">
        <f t="shared" ref="N39:R39" si="138">N84+N128</f>
        <v>334</v>
      </c>
      <c r="O39" s="4">
        <f t="shared" si="138"/>
        <v>362</v>
      </c>
      <c r="P39" s="16">
        <f t="shared" si="138"/>
        <v>416</v>
      </c>
      <c r="Q39" s="16">
        <f t="shared" si="138"/>
        <v>403</v>
      </c>
      <c r="R39" s="14">
        <f t="shared" si="138"/>
        <v>357</v>
      </c>
      <c r="S39" s="4">
        <f t="shared" ref="S39" si="139">S84+S128</f>
        <v>391</v>
      </c>
      <c r="T39" s="4">
        <f t="shared" si="134"/>
        <v>397</v>
      </c>
      <c r="U39" s="4">
        <f t="shared" ref="U39:V39" si="140">U84+U128</f>
        <v>307</v>
      </c>
      <c r="V39" s="4">
        <f t="shared" si="140"/>
        <v>396</v>
      </c>
      <c r="W39" s="4">
        <f t="shared" ref="W39:Z39" si="141">W84+W128</f>
        <v>230</v>
      </c>
      <c r="X39" s="4">
        <f t="shared" ref="X39" si="142">X84+X128</f>
        <v>313</v>
      </c>
      <c r="Y39" s="16">
        <f t="shared" si="141"/>
        <v>206</v>
      </c>
      <c r="Z39" s="86">
        <f t="shared" si="141"/>
        <v>243</v>
      </c>
    </row>
    <row r="40" spans="1:27" x14ac:dyDescent="0.25">
      <c r="A40" s="43"/>
      <c r="B40" s="6" t="s">
        <v>5</v>
      </c>
      <c r="C40" s="4">
        <f t="shared" ref="C40:R40" si="143">C85+C129</f>
        <v>76</v>
      </c>
      <c r="D40" s="4">
        <f t="shared" si="143"/>
        <v>228</v>
      </c>
      <c r="E40" s="4">
        <f t="shared" si="143"/>
        <v>363</v>
      </c>
      <c r="F40" s="4">
        <f t="shared" si="143"/>
        <v>265</v>
      </c>
      <c r="G40" s="4">
        <f t="shared" si="143"/>
        <v>148</v>
      </c>
      <c r="H40" s="4">
        <f t="shared" si="143"/>
        <v>92</v>
      </c>
      <c r="I40" s="4">
        <f t="shared" si="143"/>
        <v>96</v>
      </c>
      <c r="J40" s="4">
        <f t="shared" si="143"/>
        <v>62</v>
      </c>
      <c r="K40" s="4">
        <f t="shared" si="143"/>
        <v>79</v>
      </c>
      <c r="L40" s="4">
        <f t="shared" si="143"/>
        <v>26</v>
      </c>
      <c r="M40" s="4">
        <f t="shared" si="143"/>
        <v>27</v>
      </c>
      <c r="N40" s="4">
        <f t="shared" si="143"/>
        <v>21</v>
      </c>
      <c r="O40" s="4">
        <f t="shared" si="143"/>
        <v>14</v>
      </c>
      <c r="P40" s="16">
        <f t="shared" si="143"/>
        <v>32</v>
      </c>
      <c r="Q40" s="16">
        <f t="shared" si="143"/>
        <v>15</v>
      </c>
      <c r="R40" s="14">
        <f t="shared" si="143"/>
        <v>65</v>
      </c>
      <c r="S40" s="4">
        <f t="shared" ref="S40" si="144">S85+S129</f>
        <v>22</v>
      </c>
      <c r="T40" s="4">
        <f t="shared" si="134"/>
        <v>11</v>
      </c>
      <c r="U40" s="4">
        <f t="shared" ref="U40:V40" si="145">U85+U129</f>
        <v>2</v>
      </c>
      <c r="V40" s="4">
        <f t="shared" si="145"/>
        <v>9</v>
      </c>
      <c r="W40" s="4">
        <f t="shared" ref="W40:Z40" si="146">W85+W129</f>
        <v>3</v>
      </c>
      <c r="X40" s="4">
        <f t="shared" ref="X40" si="147">X85+X129</f>
        <v>16</v>
      </c>
      <c r="Y40" s="16">
        <f t="shared" si="146"/>
        <v>5</v>
      </c>
      <c r="Z40" s="85">
        <f t="shared" si="146"/>
        <v>6</v>
      </c>
    </row>
    <row r="41" spans="1:27" x14ac:dyDescent="0.25">
      <c r="A41" s="43"/>
      <c r="B41" s="6" t="s">
        <v>6</v>
      </c>
      <c r="C41" s="4">
        <f t="shared" ref="C41:R41" si="148">C86+C130</f>
        <v>385</v>
      </c>
      <c r="D41" s="4">
        <f t="shared" si="148"/>
        <v>445</v>
      </c>
      <c r="E41" s="4">
        <f t="shared" si="148"/>
        <v>234</v>
      </c>
      <c r="F41" s="4">
        <f t="shared" si="148"/>
        <v>112</v>
      </c>
      <c r="G41" s="4">
        <f t="shared" si="148"/>
        <v>194</v>
      </c>
      <c r="H41" s="4">
        <f t="shared" si="148"/>
        <v>226</v>
      </c>
      <c r="I41" s="4">
        <f t="shared" si="148"/>
        <v>165</v>
      </c>
      <c r="J41" s="4">
        <f t="shared" si="148"/>
        <v>137</v>
      </c>
      <c r="K41" s="4">
        <f t="shared" si="148"/>
        <v>139</v>
      </c>
      <c r="L41" s="4">
        <f t="shared" si="148"/>
        <v>158</v>
      </c>
      <c r="M41" s="4">
        <f t="shared" si="148"/>
        <v>117</v>
      </c>
      <c r="N41" s="4">
        <f t="shared" si="148"/>
        <v>110</v>
      </c>
      <c r="O41" s="4">
        <f t="shared" si="148"/>
        <v>136</v>
      </c>
      <c r="P41" s="16">
        <f t="shared" si="148"/>
        <v>136</v>
      </c>
      <c r="Q41" s="16">
        <f t="shared" si="148"/>
        <v>146</v>
      </c>
      <c r="R41" s="14">
        <f t="shared" si="148"/>
        <v>105</v>
      </c>
      <c r="S41" s="4">
        <f t="shared" ref="S41:T41" si="149">S86+S130</f>
        <v>98</v>
      </c>
      <c r="T41" s="4">
        <f t="shared" si="149"/>
        <v>122</v>
      </c>
      <c r="U41" s="4">
        <f t="shared" ref="U41:V41" si="150">U86+U130</f>
        <v>87</v>
      </c>
      <c r="V41" s="4">
        <f t="shared" si="150"/>
        <v>90</v>
      </c>
      <c r="W41" s="4">
        <f t="shared" ref="W41:Z41" si="151">W86+W130</f>
        <v>64</v>
      </c>
      <c r="X41" s="4">
        <f t="shared" ref="X41" si="152">X86+X130</f>
        <v>63</v>
      </c>
      <c r="Y41" s="16">
        <f t="shared" si="151"/>
        <v>74</v>
      </c>
      <c r="Z41" s="86">
        <f t="shared" si="151"/>
        <v>91</v>
      </c>
    </row>
    <row r="42" spans="1:27" x14ac:dyDescent="0.25">
      <c r="A42" s="43"/>
      <c r="B42" s="7" t="s">
        <v>7</v>
      </c>
      <c r="C42" s="4">
        <f t="shared" ref="C42:R42" si="153">C87+C131</f>
        <v>25</v>
      </c>
      <c r="D42" s="4">
        <f t="shared" si="153"/>
        <v>19</v>
      </c>
      <c r="E42" s="4">
        <f t="shared" si="153"/>
        <v>20</v>
      </c>
      <c r="F42" s="4">
        <f t="shared" si="153"/>
        <v>7</v>
      </c>
      <c r="G42" s="4">
        <f t="shared" si="153"/>
        <v>68</v>
      </c>
      <c r="H42" s="4">
        <f t="shared" si="153"/>
        <v>37</v>
      </c>
      <c r="I42" s="4">
        <f t="shared" si="153"/>
        <v>12</v>
      </c>
      <c r="J42" s="4">
        <f t="shared" si="153"/>
        <v>4</v>
      </c>
      <c r="K42" s="4">
        <f t="shared" si="153"/>
        <v>6</v>
      </c>
      <c r="L42" s="4">
        <f t="shared" si="153"/>
        <v>10</v>
      </c>
      <c r="M42" s="4">
        <f t="shared" si="153"/>
        <v>5</v>
      </c>
      <c r="N42" s="4">
        <f t="shared" si="153"/>
        <v>1</v>
      </c>
      <c r="O42" s="4">
        <f t="shared" si="153"/>
        <v>7</v>
      </c>
      <c r="P42" s="16">
        <f t="shared" si="153"/>
        <v>2</v>
      </c>
      <c r="Q42" s="16">
        <f t="shared" si="153"/>
        <v>1</v>
      </c>
      <c r="R42" s="14">
        <f t="shared" si="153"/>
        <v>2</v>
      </c>
      <c r="S42" s="4">
        <f t="shared" ref="S42:T42" si="154">S87+S131</f>
        <v>2</v>
      </c>
      <c r="T42" s="4">
        <f t="shared" si="154"/>
        <v>2</v>
      </c>
      <c r="U42" s="4">
        <f t="shared" ref="U42:V42" si="155">U87+U131</f>
        <v>2</v>
      </c>
      <c r="V42" s="4">
        <f t="shared" si="155"/>
        <v>1</v>
      </c>
      <c r="W42" s="4">
        <f t="shared" ref="W42:Z42" si="156">W87+W131</f>
        <v>2</v>
      </c>
      <c r="X42" s="4">
        <f t="shared" ref="X42" si="157">X87+X131</f>
        <v>4</v>
      </c>
      <c r="Y42" s="16">
        <f t="shared" si="156"/>
        <v>3</v>
      </c>
      <c r="Z42" s="87">
        <f t="shared" si="156"/>
        <v>3</v>
      </c>
    </row>
    <row r="43" spans="1:27" ht="25.5" x14ac:dyDescent="0.25">
      <c r="A43" s="43"/>
      <c r="B43" s="7" t="s">
        <v>17</v>
      </c>
      <c r="C43" s="4">
        <f t="shared" ref="C43:R45" si="158">C88+C132</f>
        <v>78</v>
      </c>
      <c r="D43" s="4">
        <f t="shared" si="158"/>
        <v>89</v>
      </c>
      <c r="E43" s="4">
        <f t="shared" si="158"/>
        <v>81</v>
      </c>
      <c r="F43" s="4">
        <f t="shared" si="158"/>
        <v>56</v>
      </c>
      <c r="G43" s="4">
        <f t="shared" si="158"/>
        <v>130</v>
      </c>
      <c r="H43" s="4">
        <f t="shared" si="158"/>
        <v>107</v>
      </c>
      <c r="I43" s="4">
        <f t="shared" si="158"/>
        <v>94</v>
      </c>
      <c r="J43" s="4">
        <f t="shared" si="158"/>
        <v>186</v>
      </c>
      <c r="K43" s="4">
        <f t="shared" si="158"/>
        <v>99</v>
      </c>
      <c r="L43" s="4">
        <f t="shared" si="158"/>
        <v>111</v>
      </c>
      <c r="M43" s="4">
        <f t="shared" si="158"/>
        <v>98</v>
      </c>
      <c r="N43" s="4">
        <f t="shared" si="158"/>
        <v>162</v>
      </c>
      <c r="O43" s="4">
        <f t="shared" si="158"/>
        <v>120</v>
      </c>
      <c r="P43" s="16">
        <f t="shared" si="158"/>
        <v>149</v>
      </c>
      <c r="Q43" s="16">
        <f t="shared" si="158"/>
        <v>136</v>
      </c>
      <c r="R43" s="14">
        <f t="shared" si="158"/>
        <v>91</v>
      </c>
      <c r="S43" s="4">
        <f t="shared" ref="S43:T43" si="159">S88+S132</f>
        <v>118</v>
      </c>
      <c r="T43" s="4">
        <f t="shared" si="159"/>
        <v>139</v>
      </c>
      <c r="U43" s="4">
        <f t="shared" ref="U43:V43" si="160">U88+U132</f>
        <v>125</v>
      </c>
      <c r="V43" s="4">
        <f t="shared" si="160"/>
        <v>113</v>
      </c>
      <c r="W43" s="4">
        <f t="shared" ref="W43:Z43" si="161">W88+W132</f>
        <v>75</v>
      </c>
      <c r="X43" s="4">
        <f t="shared" ref="X43" si="162">X88+X132</f>
        <v>61</v>
      </c>
      <c r="Y43" s="16">
        <f t="shared" si="161"/>
        <v>63</v>
      </c>
      <c r="Z43" s="85">
        <f t="shared" si="161"/>
        <v>64</v>
      </c>
    </row>
    <row r="44" spans="1:27" x14ac:dyDescent="0.25">
      <c r="A44" s="43"/>
      <c r="B44" s="7" t="s">
        <v>8</v>
      </c>
      <c r="C44" s="4">
        <f t="shared" ref="C44:R44" si="163">C89+C133</f>
        <v>5</v>
      </c>
      <c r="D44" s="4">
        <f t="shared" si="163"/>
        <v>1</v>
      </c>
      <c r="E44" s="4">
        <f t="shared" si="163"/>
        <v>6</v>
      </c>
      <c r="F44" s="4">
        <f t="shared" si="163"/>
        <v>1</v>
      </c>
      <c r="G44" s="4">
        <f t="shared" si="163"/>
        <v>14</v>
      </c>
      <c r="H44" s="4">
        <f t="shared" si="163"/>
        <v>2</v>
      </c>
      <c r="I44" s="4">
        <f t="shared" si="163"/>
        <v>2</v>
      </c>
      <c r="J44" s="4">
        <f t="shared" si="163"/>
        <v>5</v>
      </c>
      <c r="K44" s="4">
        <f t="shared" si="163"/>
        <v>2</v>
      </c>
      <c r="L44" s="4">
        <f t="shared" si="163"/>
        <v>5</v>
      </c>
      <c r="M44" s="4">
        <f t="shared" si="163"/>
        <v>0</v>
      </c>
      <c r="N44" s="4">
        <f t="shared" si="163"/>
        <v>0</v>
      </c>
      <c r="O44" s="4">
        <f t="shared" si="163"/>
        <v>0</v>
      </c>
      <c r="P44" s="16">
        <f t="shared" si="163"/>
        <v>0</v>
      </c>
      <c r="Q44" s="16">
        <f t="shared" si="163"/>
        <v>4</v>
      </c>
      <c r="R44" s="14">
        <f t="shared" si="163"/>
        <v>0</v>
      </c>
      <c r="S44" s="4">
        <f t="shared" ref="S44:T44" si="164">S89+S133</f>
        <v>1</v>
      </c>
      <c r="T44" s="4">
        <f t="shared" si="164"/>
        <v>2</v>
      </c>
      <c r="U44" s="4">
        <f t="shared" ref="U44:V44" si="165">U89+U133</f>
        <v>2</v>
      </c>
      <c r="V44" s="4">
        <f t="shared" si="165"/>
        <v>0</v>
      </c>
      <c r="W44" s="4">
        <f t="shared" ref="W44:Z44" si="166">W89+W133</f>
        <v>0</v>
      </c>
      <c r="X44" s="4">
        <f t="shared" ref="X44" si="167">X89+X133</f>
        <v>0</v>
      </c>
      <c r="Y44" s="16">
        <f t="shared" si="166"/>
        <v>0</v>
      </c>
      <c r="Z44" s="86">
        <f t="shared" si="166"/>
        <v>0</v>
      </c>
    </row>
    <row r="45" spans="1:27" x14ac:dyDescent="0.25">
      <c r="A45" s="44"/>
      <c r="B45" s="8" t="s">
        <v>3</v>
      </c>
      <c r="C45" s="9">
        <f t="shared" ref="C45:P45" si="168">C90+C134</f>
        <v>45</v>
      </c>
      <c r="D45" s="9">
        <f t="shared" si="168"/>
        <v>59</v>
      </c>
      <c r="E45" s="9">
        <f t="shared" si="168"/>
        <v>139</v>
      </c>
      <c r="F45" s="9">
        <f t="shared" si="168"/>
        <v>304</v>
      </c>
      <c r="G45" s="9">
        <f t="shared" si="168"/>
        <v>378</v>
      </c>
      <c r="H45" s="9">
        <f t="shared" si="168"/>
        <v>365</v>
      </c>
      <c r="I45" s="9">
        <f t="shared" si="168"/>
        <v>550</v>
      </c>
      <c r="J45" s="9">
        <f t="shared" si="168"/>
        <v>358</v>
      </c>
      <c r="K45" s="9">
        <f t="shared" si="168"/>
        <v>315</v>
      </c>
      <c r="L45" s="9">
        <f t="shared" si="168"/>
        <v>329</v>
      </c>
      <c r="M45" s="9">
        <f t="shared" si="168"/>
        <v>341</v>
      </c>
      <c r="N45" s="9">
        <f t="shared" si="168"/>
        <v>89</v>
      </c>
      <c r="O45" s="9">
        <f t="shared" si="168"/>
        <v>72</v>
      </c>
      <c r="P45" s="19">
        <f t="shared" si="168"/>
        <v>37</v>
      </c>
      <c r="Q45" s="19">
        <f t="shared" si="158"/>
        <v>37</v>
      </c>
      <c r="R45" s="9">
        <f t="shared" si="158"/>
        <v>16</v>
      </c>
      <c r="S45" s="9">
        <f t="shared" ref="S45:T45" si="169">S90+S134</f>
        <v>15</v>
      </c>
      <c r="T45" s="9">
        <f t="shared" si="169"/>
        <v>18</v>
      </c>
      <c r="U45" s="9">
        <f t="shared" ref="U45:V45" si="170">U90+U134</f>
        <v>8</v>
      </c>
      <c r="V45" s="9">
        <f t="shared" si="170"/>
        <v>22</v>
      </c>
      <c r="W45" s="9">
        <f t="shared" ref="W45:Z45" si="171">W90+W134</f>
        <v>21</v>
      </c>
      <c r="X45" s="9">
        <f t="shared" ref="X45" si="172">X90+X134</f>
        <v>22</v>
      </c>
      <c r="Y45" s="9">
        <f t="shared" si="171"/>
        <v>28</v>
      </c>
      <c r="Z45" s="70">
        <f t="shared" si="171"/>
        <v>20</v>
      </c>
    </row>
    <row r="46" spans="1:27" ht="32.25" customHeight="1" x14ac:dyDescent="0.25">
      <c r="A46" s="92" t="s">
        <v>21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4"/>
    </row>
    <row r="47" spans="1:27" ht="20.25" customHeight="1" x14ac:dyDescent="0.25">
      <c r="A47" s="53" t="s">
        <v>14</v>
      </c>
      <c r="B47" s="53"/>
      <c r="C47" s="60" t="s">
        <v>0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2"/>
      <c r="AA47" s="63"/>
    </row>
    <row r="48" spans="1:27" ht="27" customHeight="1" x14ac:dyDescent="0.25">
      <c r="A48" s="59"/>
      <c r="B48" s="59"/>
      <c r="C48" s="22">
        <v>2000</v>
      </c>
      <c r="D48" s="22">
        <v>2001</v>
      </c>
      <c r="E48" s="22">
        <v>2002</v>
      </c>
      <c r="F48" s="22">
        <v>2003</v>
      </c>
      <c r="G48" s="22">
        <v>2004</v>
      </c>
      <c r="H48" s="22">
        <v>2005</v>
      </c>
      <c r="I48" s="22">
        <v>2006</v>
      </c>
      <c r="J48" s="22">
        <v>2007</v>
      </c>
      <c r="K48" s="22">
        <v>2008</v>
      </c>
      <c r="L48" s="22">
        <v>2009</v>
      </c>
      <c r="M48" s="22">
        <v>2010</v>
      </c>
      <c r="N48" s="22">
        <v>2011</v>
      </c>
      <c r="O48" s="22">
        <v>2012</v>
      </c>
      <c r="P48" s="22">
        <v>2013</v>
      </c>
      <c r="Q48" s="22">
        <v>2014</v>
      </c>
      <c r="R48" s="22">
        <v>2015</v>
      </c>
      <c r="S48" s="22">
        <v>2016</v>
      </c>
      <c r="T48" s="22">
        <v>2017</v>
      </c>
      <c r="U48" s="22">
        <v>2018</v>
      </c>
      <c r="V48" s="22">
        <v>2019</v>
      </c>
      <c r="W48" s="22">
        <v>2020</v>
      </c>
      <c r="X48" s="22">
        <v>2021</v>
      </c>
      <c r="Y48" s="22">
        <v>2022</v>
      </c>
      <c r="Z48" s="22">
        <v>2023</v>
      </c>
    </row>
    <row r="49" spans="1:26" ht="27.75" customHeight="1" x14ac:dyDescent="0.25">
      <c r="A49" s="80" t="s">
        <v>19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64"/>
      <c r="V49" s="64"/>
      <c r="W49" s="64"/>
      <c r="X49" s="64"/>
      <c r="Y49" s="64"/>
      <c r="Z49" s="65"/>
    </row>
    <row r="50" spans="1:26" ht="17.25" customHeight="1" x14ac:dyDescent="0.25">
      <c r="A50" s="55" t="s">
        <v>10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82"/>
      <c r="V50" s="82"/>
      <c r="W50" s="82"/>
      <c r="X50" s="82"/>
      <c r="Y50" s="82"/>
      <c r="Z50" s="83"/>
    </row>
    <row r="51" spans="1:26" x14ac:dyDescent="0.25">
      <c r="A51" s="51" t="s">
        <v>4</v>
      </c>
      <c r="B51" s="52"/>
      <c r="C51" s="3">
        <v>1733</v>
      </c>
      <c r="D51" s="3">
        <v>1148</v>
      </c>
      <c r="E51" s="3">
        <v>1185</v>
      </c>
      <c r="F51" s="3">
        <v>1578</v>
      </c>
      <c r="G51" s="3">
        <v>1539</v>
      </c>
      <c r="H51" s="3">
        <v>1307</v>
      </c>
      <c r="I51" s="3">
        <v>1104</v>
      </c>
      <c r="J51" s="3">
        <v>1279</v>
      </c>
      <c r="K51" s="3">
        <v>1070</v>
      </c>
      <c r="L51" s="3">
        <v>1199</v>
      </c>
      <c r="M51" s="3">
        <v>1351</v>
      </c>
      <c r="N51" s="3">
        <v>1326</v>
      </c>
      <c r="O51" s="3">
        <v>1408</v>
      </c>
      <c r="P51" s="18">
        <v>1439</v>
      </c>
      <c r="Q51" s="18">
        <v>1539</v>
      </c>
      <c r="R51" s="3">
        <v>1427</v>
      </c>
      <c r="S51" s="3">
        <v>1312</v>
      </c>
      <c r="T51" s="3">
        <v>1280</v>
      </c>
      <c r="U51" s="3">
        <v>1338</v>
      </c>
      <c r="V51" s="3">
        <v>1371</v>
      </c>
      <c r="W51" s="3">
        <v>1118</v>
      </c>
      <c r="X51" s="3">
        <v>1443</v>
      </c>
      <c r="Y51" s="3">
        <v>3163</v>
      </c>
      <c r="Z51" s="68">
        <v>2786</v>
      </c>
    </row>
    <row r="52" spans="1:26" x14ac:dyDescent="0.25">
      <c r="A52" s="45" t="s">
        <v>1</v>
      </c>
      <c r="B52" s="46"/>
      <c r="C52" s="4">
        <v>675</v>
      </c>
      <c r="D52" s="4">
        <v>1537</v>
      </c>
      <c r="E52" s="4">
        <v>2091</v>
      </c>
      <c r="F52" s="4">
        <v>1928</v>
      </c>
      <c r="G52" s="4">
        <v>1719</v>
      </c>
      <c r="H52" s="4">
        <v>1664</v>
      </c>
      <c r="I52" s="4">
        <v>1141</v>
      </c>
      <c r="J52" s="4">
        <v>1058</v>
      </c>
      <c r="K52" s="4">
        <v>1112</v>
      </c>
      <c r="L52" s="4">
        <v>1150</v>
      </c>
      <c r="M52" s="4">
        <v>1136</v>
      </c>
      <c r="N52" s="4">
        <v>1197</v>
      </c>
      <c r="O52" s="4">
        <v>1388</v>
      </c>
      <c r="P52" s="16">
        <v>1237</v>
      </c>
      <c r="Q52" s="16">
        <v>1472</v>
      </c>
      <c r="R52" s="4">
        <v>1418</v>
      </c>
      <c r="S52" s="4">
        <v>1367</v>
      </c>
      <c r="T52" s="4">
        <v>1415</v>
      </c>
      <c r="U52" s="4">
        <v>963</v>
      </c>
      <c r="V52" s="14">
        <v>1220</v>
      </c>
      <c r="W52" s="14">
        <v>890</v>
      </c>
      <c r="X52" s="14">
        <v>1056</v>
      </c>
      <c r="Y52" s="14">
        <v>1381</v>
      </c>
      <c r="Z52" s="84">
        <v>1844</v>
      </c>
    </row>
    <row r="53" spans="1:26" x14ac:dyDescent="0.25">
      <c r="A53" s="43" t="s">
        <v>2</v>
      </c>
      <c r="B53" s="5" t="s">
        <v>9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4">
        <v>736</v>
      </c>
      <c r="O53" s="4">
        <v>1018</v>
      </c>
      <c r="P53" s="16">
        <v>877</v>
      </c>
      <c r="Q53" s="16">
        <v>1066</v>
      </c>
      <c r="R53" s="4">
        <v>992</v>
      </c>
      <c r="S53" s="4">
        <v>959</v>
      </c>
      <c r="T53" s="4">
        <v>979</v>
      </c>
      <c r="U53" s="4">
        <v>640</v>
      </c>
      <c r="V53" s="4">
        <v>799</v>
      </c>
      <c r="W53" s="4">
        <v>662</v>
      </c>
      <c r="X53" s="4">
        <v>662</v>
      </c>
      <c r="Y53" s="4">
        <v>944</v>
      </c>
      <c r="Z53" s="69">
        <v>1302</v>
      </c>
    </row>
    <row r="54" spans="1:26" x14ac:dyDescent="0.25">
      <c r="A54" s="43"/>
      <c r="B54" s="6" t="s">
        <v>5</v>
      </c>
      <c r="C54" s="4">
        <v>46</v>
      </c>
      <c r="D54" s="4">
        <v>234</v>
      </c>
      <c r="E54" s="4">
        <v>386</v>
      </c>
      <c r="F54" s="4">
        <v>212</v>
      </c>
      <c r="G54" s="4">
        <v>168</v>
      </c>
      <c r="H54" s="4">
        <v>111</v>
      </c>
      <c r="I54" s="4">
        <v>104</v>
      </c>
      <c r="J54" s="4">
        <v>137</v>
      </c>
      <c r="K54" s="4">
        <v>88</v>
      </c>
      <c r="L54" s="4">
        <v>30</v>
      </c>
      <c r="M54" s="4">
        <v>29</v>
      </c>
      <c r="N54" s="4">
        <v>20</v>
      </c>
      <c r="O54" s="4">
        <v>27</v>
      </c>
      <c r="P54" s="16">
        <v>19</v>
      </c>
      <c r="Q54" s="16">
        <v>32</v>
      </c>
      <c r="R54" s="4">
        <v>32</v>
      </c>
      <c r="S54" s="4">
        <v>32</v>
      </c>
      <c r="T54" s="4">
        <v>19</v>
      </c>
      <c r="U54" s="4">
        <v>12</v>
      </c>
      <c r="V54" s="4">
        <v>22</v>
      </c>
      <c r="W54" s="4">
        <v>27</v>
      </c>
      <c r="X54" s="4">
        <v>39</v>
      </c>
      <c r="Y54" s="4">
        <v>71</v>
      </c>
      <c r="Z54" s="69">
        <v>72</v>
      </c>
    </row>
    <row r="55" spans="1:26" x14ac:dyDescent="0.25">
      <c r="A55" s="43"/>
      <c r="B55" s="6" t="s">
        <v>6</v>
      </c>
      <c r="C55" s="4">
        <v>430</v>
      </c>
      <c r="D55" s="4">
        <v>241</v>
      </c>
      <c r="E55" s="4">
        <v>238</v>
      </c>
      <c r="F55" s="4">
        <v>277</v>
      </c>
      <c r="G55" s="4">
        <v>261</v>
      </c>
      <c r="H55" s="4">
        <v>279</v>
      </c>
      <c r="I55" s="4">
        <v>230</v>
      </c>
      <c r="J55" s="4">
        <v>168</v>
      </c>
      <c r="K55" s="4">
        <v>182</v>
      </c>
      <c r="L55" s="4">
        <v>176</v>
      </c>
      <c r="M55" s="4">
        <v>149</v>
      </c>
      <c r="N55" s="4">
        <v>164</v>
      </c>
      <c r="O55" s="4">
        <v>136</v>
      </c>
      <c r="P55" s="16">
        <v>140</v>
      </c>
      <c r="Q55" s="16">
        <v>140</v>
      </c>
      <c r="R55" s="4">
        <v>160</v>
      </c>
      <c r="S55" s="4">
        <v>149</v>
      </c>
      <c r="T55" s="4">
        <v>183</v>
      </c>
      <c r="U55" s="4">
        <v>135</v>
      </c>
      <c r="V55" s="4">
        <v>157</v>
      </c>
      <c r="W55" s="4">
        <v>87</v>
      </c>
      <c r="X55" s="4">
        <v>160</v>
      </c>
      <c r="Y55" s="4">
        <v>153</v>
      </c>
      <c r="Z55" s="69">
        <v>169</v>
      </c>
    </row>
    <row r="56" spans="1:26" x14ac:dyDescent="0.25">
      <c r="A56" s="43"/>
      <c r="B56" s="7" t="s">
        <v>7</v>
      </c>
      <c r="C56" s="4">
        <v>12</v>
      </c>
      <c r="D56" s="4">
        <v>10</v>
      </c>
      <c r="E56" s="4">
        <v>26</v>
      </c>
      <c r="F56" s="4">
        <v>49</v>
      </c>
      <c r="G56" s="4">
        <v>39</v>
      </c>
      <c r="H56" s="4">
        <v>28</v>
      </c>
      <c r="I56" s="4">
        <v>10</v>
      </c>
      <c r="J56" s="4">
        <v>11</v>
      </c>
      <c r="K56" s="4">
        <v>4</v>
      </c>
      <c r="L56" s="4">
        <v>5</v>
      </c>
      <c r="M56" s="4">
        <v>17</v>
      </c>
      <c r="N56" s="4">
        <v>29</v>
      </c>
      <c r="O56" s="4">
        <v>20</v>
      </c>
      <c r="P56" s="16">
        <v>16</v>
      </c>
      <c r="Q56" s="16">
        <v>38</v>
      </c>
      <c r="R56" s="4">
        <v>22</v>
      </c>
      <c r="S56" s="4">
        <v>8</v>
      </c>
      <c r="T56" s="4">
        <v>9</v>
      </c>
      <c r="U56" s="4">
        <v>14</v>
      </c>
      <c r="V56" s="4">
        <v>20</v>
      </c>
      <c r="W56" s="4">
        <v>6</v>
      </c>
      <c r="X56" s="4">
        <v>15</v>
      </c>
      <c r="Y56" s="4">
        <v>7</v>
      </c>
      <c r="Z56" s="69">
        <v>2</v>
      </c>
    </row>
    <row r="57" spans="1:26" ht="25.5" x14ac:dyDescent="0.25">
      <c r="A57" s="43"/>
      <c r="B57" s="7" t="s">
        <v>17</v>
      </c>
      <c r="C57" s="4">
        <v>90</v>
      </c>
      <c r="D57" s="4">
        <v>75</v>
      </c>
      <c r="E57" s="4">
        <v>112</v>
      </c>
      <c r="F57" s="4">
        <v>181</v>
      </c>
      <c r="G57" s="4">
        <v>204</v>
      </c>
      <c r="H57" s="4">
        <v>219</v>
      </c>
      <c r="I57" s="4">
        <v>158</v>
      </c>
      <c r="J57" s="4">
        <v>167</v>
      </c>
      <c r="K57" s="4">
        <v>170</v>
      </c>
      <c r="L57" s="4">
        <v>181</v>
      </c>
      <c r="M57" s="4">
        <v>156</v>
      </c>
      <c r="N57" s="4">
        <v>164</v>
      </c>
      <c r="O57" s="4">
        <v>173</v>
      </c>
      <c r="P57" s="16">
        <v>167</v>
      </c>
      <c r="Q57" s="16">
        <v>156</v>
      </c>
      <c r="R57" s="4">
        <v>185</v>
      </c>
      <c r="S57" s="4">
        <v>180</v>
      </c>
      <c r="T57" s="4">
        <v>200</v>
      </c>
      <c r="U57" s="4">
        <v>147</v>
      </c>
      <c r="V57" s="4">
        <v>188</v>
      </c>
      <c r="W57" s="4">
        <v>86</v>
      </c>
      <c r="X57" s="4">
        <v>153</v>
      </c>
      <c r="Y57" s="4">
        <v>166</v>
      </c>
      <c r="Z57" s="69">
        <v>171</v>
      </c>
    </row>
    <row r="58" spans="1:26" x14ac:dyDescent="0.25">
      <c r="A58" s="43"/>
      <c r="B58" s="7" t="s">
        <v>8</v>
      </c>
      <c r="C58" s="10"/>
      <c r="D58" s="10">
        <v>1</v>
      </c>
      <c r="E58" s="10"/>
      <c r="F58" s="4">
        <v>2</v>
      </c>
      <c r="G58" s="10">
        <v>1</v>
      </c>
      <c r="H58" s="10"/>
      <c r="I58" s="10">
        <v>2</v>
      </c>
      <c r="J58" s="10">
        <v>1</v>
      </c>
      <c r="K58" s="10">
        <v>1</v>
      </c>
      <c r="L58" s="4">
        <v>2</v>
      </c>
      <c r="M58" s="10"/>
      <c r="N58" s="10"/>
      <c r="O58" s="10"/>
      <c r="P58" s="16">
        <v>2</v>
      </c>
      <c r="Q58" s="16">
        <v>2</v>
      </c>
      <c r="R58" s="4">
        <v>7</v>
      </c>
      <c r="S58" s="4">
        <v>1</v>
      </c>
      <c r="T58" s="4"/>
      <c r="U58" s="4">
        <v>1</v>
      </c>
      <c r="V58" s="4">
        <v>3</v>
      </c>
      <c r="W58" s="4">
        <v>1</v>
      </c>
      <c r="X58" s="4"/>
      <c r="Y58" s="4">
        <v>1</v>
      </c>
      <c r="Z58" s="69"/>
    </row>
    <row r="59" spans="1:26" x14ac:dyDescent="0.25">
      <c r="A59" s="44"/>
      <c r="B59" s="8" t="s">
        <v>3</v>
      </c>
      <c r="C59" s="9">
        <v>97</v>
      </c>
      <c r="D59" s="9">
        <v>976</v>
      </c>
      <c r="E59" s="9">
        <v>1329</v>
      </c>
      <c r="F59" s="9">
        <v>1207</v>
      </c>
      <c r="G59" s="9">
        <v>1046</v>
      </c>
      <c r="H59" s="9">
        <v>1027</v>
      </c>
      <c r="I59" s="9">
        <v>637</v>
      </c>
      <c r="J59" s="9">
        <v>574</v>
      </c>
      <c r="K59" s="9">
        <v>667</v>
      </c>
      <c r="L59" s="9">
        <v>756</v>
      </c>
      <c r="M59" s="9">
        <v>785</v>
      </c>
      <c r="N59" s="9">
        <v>84</v>
      </c>
      <c r="O59" s="9">
        <v>14</v>
      </c>
      <c r="P59" s="19">
        <v>16</v>
      </c>
      <c r="Q59" s="19">
        <v>38</v>
      </c>
      <c r="R59" s="9">
        <v>20</v>
      </c>
      <c r="S59" s="9">
        <v>38</v>
      </c>
      <c r="T59" s="9">
        <v>25</v>
      </c>
      <c r="U59" s="9">
        <v>14</v>
      </c>
      <c r="V59" s="9">
        <v>31</v>
      </c>
      <c r="W59" s="9">
        <v>21</v>
      </c>
      <c r="X59" s="9">
        <v>27</v>
      </c>
      <c r="Y59" s="9">
        <v>39</v>
      </c>
      <c r="Z59" s="70">
        <v>128</v>
      </c>
    </row>
    <row r="60" spans="1:26" ht="17.25" customHeight="1" x14ac:dyDescent="0.25">
      <c r="A60" s="39" t="s">
        <v>11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71"/>
      <c r="V60" s="71"/>
      <c r="W60" s="71"/>
      <c r="X60" s="71"/>
      <c r="Y60" s="71"/>
      <c r="Z60" s="72"/>
    </row>
    <row r="61" spans="1:26" x14ac:dyDescent="0.25">
      <c r="A61" s="51" t="s">
        <v>4</v>
      </c>
      <c r="B61" s="52"/>
      <c r="C61" s="3">
        <v>531</v>
      </c>
      <c r="D61" s="3">
        <v>321</v>
      </c>
      <c r="E61" s="3">
        <v>349</v>
      </c>
      <c r="F61" s="3">
        <v>594</v>
      </c>
      <c r="G61" s="3">
        <v>629</v>
      </c>
      <c r="H61" s="3">
        <v>543</v>
      </c>
      <c r="I61" s="3">
        <v>523</v>
      </c>
      <c r="J61" s="3">
        <v>540</v>
      </c>
      <c r="K61" s="3">
        <v>476</v>
      </c>
      <c r="L61" s="3">
        <v>444</v>
      </c>
      <c r="M61" s="3">
        <v>453</v>
      </c>
      <c r="N61" s="3">
        <v>431</v>
      </c>
      <c r="O61" s="3">
        <v>461</v>
      </c>
      <c r="P61" s="18">
        <v>501</v>
      </c>
      <c r="Q61" s="18">
        <v>765</v>
      </c>
      <c r="R61" s="26">
        <v>577</v>
      </c>
      <c r="S61" s="26">
        <v>522</v>
      </c>
      <c r="T61" s="26">
        <v>518</v>
      </c>
      <c r="U61" s="26">
        <v>463</v>
      </c>
      <c r="V61" s="26">
        <v>482</v>
      </c>
      <c r="W61" s="26">
        <v>352</v>
      </c>
      <c r="X61" s="26">
        <v>566</v>
      </c>
      <c r="Y61" s="26">
        <v>674</v>
      </c>
      <c r="Z61" s="73">
        <v>546</v>
      </c>
    </row>
    <row r="62" spans="1:26" x14ac:dyDescent="0.25">
      <c r="A62" s="45" t="s">
        <v>1</v>
      </c>
      <c r="B62" s="46"/>
      <c r="C62" s="4">
        <v>187</v>
      </c>
      <c r="D62" s="4">
        <v>447</v>
      </c>
      <c r="E62" s="4">
        <v>607</v>
      </c>
      <c r="F62" s="4">
        <v>621</v>
      </c>
      <c r="G62" s="4">
        <v>680</v>
      </c>
      <c r="H62" s="4">
        <v>655</v>
      </c>
      <c r="I62" s="4">
        <v>508</v>
      </c>
      <c r="J62" s="4">
        <v>512</v>
      </c>
      <c r="K62" s="4">
        <v>439</v>
      </c>
      <c r="L62" s="4">
        <v>484</v>
      </c>
      <c r="M62" s="4">
        <v>381</v>
      </c>
      <c r="N62" s="4">
        <v>411</v>
      </c>
      <c r="O62" s="4">
        <v>437</v>
      </c>
      <c r="P62" s="16">
        <v>416</v>
      </c>
      <c r="Q62" s="16">
        <v>702</v>
      </c>
      <c r="R62" s="6">
        <v>531</v>
      </c>
      <c r="S62" s="6">
        <v>513</v>
      </c>
      <c r="T62" s="6">
        <v>577</v>
      </c>
      <c r="U62" s="6">
        <v>335</v>
      </c>
      <c r="V62" s="6">
        <v>487</v>
      </c>
      <c r="W62" s="6">
        <v>317</v>
      </c>
      <c r="X62" s="6">
        <v>374</v>
      </c>
      <c r="Y62" s="6">
        <v>491</v>
      </c>
      <c r="Z62" s="74">
        <v>458</v>
      </c>
    </row>
    <row r="63" spans="1:26" x14ac:dyDescent="0.25">
      <c r="A63" s="43" t="s">
        <v>2</v>
      </c>
      <c r="B63" s="5" t="s">
        <v>9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4">
        <v>228</v>
      </c>
      <c r="O63" s="4">
        <v>290</v>
      </c>
      <c r="P63" s="16">
        <v>282</v>
      </c>
      <c r="Q63" s="16">
        <v>466</v>
      </c>
      <c r="R63" s="6">
        <v>365</v>
      </c>
      <c r="S63" s="6">
        <v>338</v>
      </c>
      <c r="T63" s="6">
        <v>345</v>
      </c>
      <c r="U63" s="6">
        <v>205</v>
      </c>
      <c r="V63" s="6">
        <v>290</v>
      </c>
      <c r="W63" s="6">
        <v>208</v>
      </c>
      <c r="X63" s="6">
        <v>220</v>
      </c>
      <c r="Y63" s="6">
        <v>331</v>
      </c>
      <c r="Z63" s="74">
        <v>272</v>
      </c>
    </row>
    <row r="64" spans="1:26" x14ac:dyDescent="0.25">
      <c r="A64" s="43"/>
      <c r="B64" s="6" t="s">
        <v>5</v>
      </c>
      <c r="C64" s="4">
        <v>21</v>
      </c>
      <c r="D64" s="4">
        <v>57</v>
      </c>
      <c r="E64" s="4">
        <v>87</v>
      </c>
      <c r="F64" s="4">
        <v>63</v>
      </c>
      <c r="G64" s="4">
        <v>68</v>
      </c>
      <c r="H64" s="4">
        <v>42</v>
      </c>
      <c r="I64" s="4">
        <v>26</v>
      </c>
      <c r="J64" s="4">
        <v>43</v>
      </c>
      <c r="K64" s="4">
        <v>25</v>
      </c>
      <c r="L64" s="4">
        <v>15</v>
      </c>
      <c r="M64" s="4">
        <v>13</v>
      </c>
      <c r="N64" s="4">
        <v>3</v>
      </c>
      <c r="O64" s="4">
        <v>12</v>
      </c>
      <c r="P64" s="16">
        <v>6</v>
      </c>
      <c r="Q64" s="16">
        <v>10</v>
      </c>
      <c r="R64" s="6">
        <v>8</v>
      </c>
      <c r="S64" s="6">
        <v>5</v>
      </c>
      <c r="T64" s="6">
        <v>7</v>
      </c>
      <c r="U64" s="6">
        <v>3</v>
      </c>
      <c r="V64" s="6">
        <v>10</v>
      </c>
      <c r="W64" s="6">
        <v>7</v>
      </c>
      <c r="X64" s="6">
        <v>14</v>
      </c>
      <c r="Y64" s="6">
        <v>21</v>
      </c>
      <c r="Z64" s="74">
        <v>18</v>
      </c>
    </row>
    <row r="65" spans="1:26" x14ac:dyDescent="0.25">
      <c r="A65" s="43"/>
      <c r="B65" s="6" t="s">
        <v>6</v>
      </c>
      <c r="C65" s="4">
        <v>109</v>
      </c>
      <c r="D65" s="4">
        <v>107</v>
      </c>
      <c r="E65" s="4">
        <v>69</v>
      </c>
      <c r="F65" s="4">
        <v>91</v>
      </c>
      <c r="G65" s="4">
        <v>111</v>
      </c>
      <c r="H65" s="4">
        <v>143</v>
      </c>
      <c r="I65" s="4">
        <v>94</v>
      </c>
      <c r="J65" s="4">
        <v>96</v>
      </c>
      <c r="K65" s="4">
        <v>85</v>
      </c>
      <c r="L65" s="4">
        <v>102</v>
      </c>
      <c r="M65" s="4">
        <v>76</v>
      </c>
      <c r="N65" s="4">
        <v>62</v>
      </c>
      <c r="O65" s="4">
        <v>54</v>
      </c>
      <c r="P65" s="16">
        <v>62</v>
      </c>
      <c r="Q65" s="16">
        <v>91</v>
      </c>
      <c r="R65" s="6">
        <v>61</v>
      </c>
      <c r="S65" s="6">
        <v>68</v>
      </c>
      <c r="T65" s="6">
        <v>96</v>
      </c>
      <c r="U65" s="6">
        <v>53</v>
      </c>
      <c r="V65" s="6">
        <v>84</v>
      </c>
      <c r="W65" s="6">
        <v>45</v>
      </c>
      <c r="X65" s="6">
        <v>62</v>
      </c>
      <c r="Y65" s="6">
        <v>70</v>
      </c>
      <c r="Z65" s="74">
        <v>87</v>
      </c>
    </row>
    <row r="66" spans="1:26" x14ac:dyDescent="0.25">
      <c r="A66" s="43"/>
      <c r="B66" s="7" t="s">
        <v>7</v>
      </c>
      <c r="C66" s="4">
        <v>1</v>
      </c>
      <c r="D66" s="10"/>
      <c r="E66" s="4">
        <v>7</v>
      </c>
      <c r="F66" s="4">
        <v>13</v>
      </c>
      <c r="G66" s="4">
        <v>14</v>
      </c>
      <c r="H66" s="4">
        <v>11</v>
      </c>
      <c r="I66" s="4">
        <v>11</v>
      </c>
      <c r="J66" s="4">
        <v>1</v>
      </c>
      <c r="K66" s="4">
        <v>3</v>
      </c>
      <c r="L66" s="4">
        <v>4</v>
      </c>
      <c r="M66" s="4">
        <v>5</v>
      </c>
      <c r="N66" s="4">
        <v>3</v>
      </c>
      <c r="O66" s="4">
        <v>5</v>
      </c>
      <c r="P66" s="16">
        <v>7</v>
      </c>
      <c r="Q66" s="16">
        <v>7</v>
      </c>
      <c r="R66" s="6">
        <v>6</v>
      </c>
      <c r="S66" s="6">
        <v>8</v>
      </c>
      <c r="T66" s="6">
        <v>10</v>
      </c>
      <c r="U66" s="6">
        <v>6</v>
      </c>
      <c r="V66" s="6">
        <v>5</v>
      </c>
      <c r="W66" s="6">
        <v>4</v>
      </c>
      <c r="X66" s="6">
        <v>2</v>
      </c>
      <c r="Y66" s="6"/>
      <c r="Z66" s="74">
        <v>1</v>
      </c>
    </row>
    <row r="67" spans="1:26" ht="25.5" x14ac:dyDescent="0.25">
      <c r="A67" s="43"/>
      <c r="B67" s="7" t="s">
        <v>17</v>
      </c>
      <c r="C67" s="4">
        <v>38</v>
      </c>
      <c r="D67" s="4">
        <v>22</v>
      </c>
      <c r="E67" s="4">
        <v>50</v>
      </c>
      <c r="F67" s="4">
        <v>81</v>
      </c>
      <c r="G67" s="4">
        <v>91</v>
      </c>
      <c r="H67" s="4">
        <v>91</v>
      </c>
      <c r="I67" s="4">
        <v>83</v>
      </c>
      <c r="J67" s="4">
        <v>91</v>
      </c>
      <c r="K67" s="4">
        <v>84</v>
      </c>
      <c r="L67" s="4">
        <v>83</v>
      </c>
      <c r="M67" s="4">
        <v>68</v>
      </c>
      <c r="N67" s="4">
        <v>79</v>
      </c>
      <c r="O67" s="4">
        <v>73</v>
      </c>
      <c r="P67" s="16">
        <v>50</v>
      </c>
      <c r="Q67" s="16">
        <v>62</v>
      </c>
      <c r="R67" s="6">
        <v>80</v>
      </c>
      <c r="S67" s="6">
        <v>83</v>
      </c>
      <c r="T67" s="6">
        <v>107</v>
      </c>
      <c r="U67" s="6">
        <v>61</v>
      </c>
      <c r="V67" s="6">
        <v>86</v>
      </c>
      <c r="W67" s="6">
        <v>44</v>
      </c>
      <c r="X67" s="6">
        <v>62</v>
      </c>
      <c r="Y67" s="6">
        <v>55</v>
      </c>
      <c r="Z67" s="74">
        <v>68</v>
      </c>
    </row>
    <row r="68" spans="1:26" x14ac:dyDescent="0.25">
      <c r="A68" s="43"/>
      <c r="B68" s="7" t="s">
        <v>8</v>
      </c>
      <c r="C68" s="10"/>
      <c r="D68" s="10"/>
      <c r="E68" s="10"/>
      <c r="F68" s="4">
        <v>1</v>
      </c>
      <c r="G68" s="10"/>
      <c r="H68" s="10"/>
      <c r="I68" s="10"/>
      <c r="J68" s="10"/>
      <c r="K68" s="10"/>
      <c r="L68" s="4">
        <v>1</v>
      </c>
      <c r="M68" s="10"/>
      <c r="N68" s="10"/>
      <c r="O68" s="10"/>
      <c r="P68" s="16">
        <v>2</v>
      </c>
      <c r="Q68" s="16">
        <v>1</v>
      </c>
      <c r="R68" s="6">
        <v>2</v>
      </c>
      <c r="S68" s="6"/>
      <c r="T68" s="6"/>
      <c r="U68" s="6">
        <v>2</v>
      </c>
      <c r="V68" s="6"/>
      <c r="W68" s="6"/>
      <c r="X68" s="6"/>
      <c r="Y68" s="6"/>
      <c r="Z68" s="74"/>
    </row>
    <row r="69" spans="1:26" x14ac:dyDescent="0.25">
      <c r="A69" s="44"/>
      <c r="B69" s="8" t="s">
        <v>3</v>
      </c>
      <c r="C69" s="9">
        <v>18</v>
      </c>
      <c r="D69" s="9">
        <v>261</v>
      </c>
      <c r="E69" s="9">
        <v>394</v>
      </c>
      <c r="F69" s="9">
        <v>372</v>
      </c>
      <c r="G69" s="9">
        <v>396</v>
      </c>
      <c r="H69" s="9">
        <v>368</v>
      </c>
      <c r="I69" s="9">
        <v>294</v>
      </c>
      <c r="J69" s="9">
        <v>281</v>
      </c>
      <c r="K69" s="9">
        <v>242</v>
      </c>
      <c r="L69" s="9">
        <v>279</v>
      </c>
      <c r="M69" s="9">
        <v>219</v>
      </c>
      <c r="N69" s="9">
        <v>36</v>
      </c>
      <c r="O69" s="9">
        <v>3</v>
      </c>
      <c r="P69" s="19">
        <v>7</v>
      </c>
      <c r="Q69" s="19">
        <v>65</v>
      </c>
      <c r="R69" s="8">
        <v>9</v>
      </c>
      <c r="S69" s="8">
        <v>11</v>
      </c>
      <c r="T69" s="8">
        <v>12</v>
      </c>
      <c r="U69" s="8">
        <v>5</v>
      </c>
      <c r="V69" s="8">
        <v>12</v>
      </c>
      <c r="W69" s="8">
        <v>9</v>
      </c>
      <c r="X69" s="8">
        <v>14</v>
      </c>
      <c r="Y69" s="8">
        <v>14</v>
      </c>
      <c r="Z69" s="75">
        <v>12</v>
      </c>
    </row>
    <row r="70" spans="1:26" ht="17.25" customHeight="1" x14ac:dyDescent="0.25">
      <c r="A70" s="47" t="s">
        <v>12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76"/>
      <c r="V70" s="76"/>
      <c r="W70" s="76"/>
      <c r="X70" s="76"/>
      <c r="Y70" s="76"/>
      <c r="Z70" s="77"/>
    </row>
    <row r="71" spans="1:26" x14ac:dyDescent="0.25">
      <c r="A71" s="51" t="s">
        <v>4</v>
      </c>
      <c r="B71" s="52"/>
      <c r="C71" s="3">
        <v>686</v>
      </c>
      <c r="D71" s="3">
        <v>504</v>
      </c>
      <c r="E71" s="3">
        <v>364</v>
      </c>
      <c r="F71" s="3">
        <v>433</v>
      </c>
      <c r="G71" s="3">
        <v>920</v>
      </c>
      <c r="H71" s="3">
        <v>731</v>
      </c>
      <c r="I71" s="3">
        <v>718</v>
      </c>
      <c r="J71" s="3">
        <v>839</v>
      </c>
      <c r="K71" s="3">
        <v>834</v>
      </c>
      <c r="L71" s="3">
        <v>802</v>
      </c>
      <c r="M71" s="3">
        <v>965</v>
      </c>
      <c r="N71" s="3">
        <v>900</v>
      </c>
      <c r="O71" s="3">
        <v>1196</v>
      </c>
      <c r="P71" s="18">
        <v>1170</v>
      </c>
      <c r="Q71" s="18">
        <v>1157</v>
      </c>
      <c r="R71" s="3">
        <v>1293</v>
      </c>
      <c r="S71" s="3">
        <v>1403</v>
      </c>
      <c r="T71" s="3">
        <v>1109</v>
      </c>
      <c r="U71" s="3">
        <v>1107</v>
      </c>
      <c r="V71" s="3">
        <v>1285</v>
      </c>
      <c r="W71" s="3">
        <v>664</v>
      </c>
      <c r="X71" s="3">
        <v>883</v>
      </c>
      <c r="Y71" s="3">
        <v>1097</v>
      </c>
      <c r="Z71" s="68">
        <v>1227</v>
      </c>
    </row>
    <row r="72" spans="1:26" x14ac:dyDescent="0.25">
      <c r="A72" s="45" t="s">
        <v>1</v>
      </c>
      <c r="B72" s="46"/>
      <c r="C72" s="10">
        <v>486</v>
      </c>
      <c r="D72" s="10">
        <v>588</v>
      </c>
      <c r="E72" s="10">
        <v>631</v>
      </c>
      <c r="F72" s="10">
        <v>464</v>
      </c>
      <c r="G72" s="10">
        <v>544</v>
      </c>
      <c r="H72" s="4">
        <v>801</v>
      </c>
      <c r="I72" s="4">
        <v>814</v>
      </c>
      <c r="J72" s="4">
        <v>699</v>
      </c>
      <c r="K72" s="4">
        <v>820</v>
      </c>
      <c r="L72" s="4">
        <v>866</v>
      </c>
      <c r="M72" s="4">
        <v>823</v>
      </c>
      <c r="N72" s="4">
        <v>857</v>
      </c>
      <c r="O72" s="4">
        <v>1083</v>
      </c>
      <c r="P72" s="16">
        <v>1148</v>
      </c>
      <c r="Q72" s="16">
        <v>959</v>
      </c>
      <c r="R72" s="4">
        <v>852</v>
      </c>
      <c r="S72" s="4">
        <v>1107</v>
      </c>
      <c r="T72" s="4">
        <v>1408</v>
      </c>
      <c r="U72" s="4">
        <v>948</v>
      </c>
      <c r="V72" s="14">
        <v>1160</v>
      </c>
      <c r="W72" s="14">
        <v>901</v>
      </c>
      <c r="X72" s="14">
        <v>907</v>
      </c>
      <c r="Y72" s="14">
        <v>807</v>
      </c>
      <c r="Z72" s="84">
        <v>1022</v>
      </c>
    </row>
    <row r="73" spans="1:26" x14ac:dyDescent="0.25">
      <c r="A73" s="43" t="s">
        <v>2</v>
      </c>
      <c r="B73" s="5" t="s">
        <v>9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4">
        <v>543</v>
      </c>
      <c r="O73" s="4">
        <v>781</v>
      </c>
      <c r="P73" s="16">
        <v>756</v>
      </c>
      <c r="Q73" s="16">
        <v>605</v>
      </c>
      <c r="R73" s="4">
        <v>613</v>
      </c>
      <c r="S73" s="4">
        <v>841</v>
      </c>
      <c r="T73" s="4">
        <v>845</v>
      </c>
      <c r="U73" s="4">
        <v>630</v>
      </c>
      <c r="V73" s="4">
        <v>817</v>
      </c>
      <c r="W73" s="4">
        <v>659</v>
      </c>
      <c r="X73" s="4">
        <v>648</v>
      </c>
      <c r="Y73" s="4">
        <v>555</v>
      </c>
      <c r="Z73" s="69">
        <v>717</v>
      </c>
    </row>
    <row r="74" spans="1:26" x14ac:dyDescent="0.25">
      <c r="A74" s="43"/>
      <c r="B74" s="6" t="s">
        <v>5</v>
      </c>
      <c r="C74" s="4">
        <v>70</v>
      </c>
      <c r="D74" s="4">
        <v>224</v>
      </c>
      <c r="E74" s="4">
        <v>385</v>
      </c>
      <c r="F74" s="4">
        <v>158</v>
      </c>
      <c r="G74" s="4">
        <v>132</v>
      </c>
      <c r="H74" s="4">
        <v>120</v>
      </c>
      <c r="I74" s="4">
        <v>62</v>
      </c>
      <c r="J74" s="4">
        <v>64</v>
      </c>
      <c r="K74" s="4">
        <v>81</v>
      </c>
      <c r="L74" s="4">
        <v>21</v>
      </c>
      <c r="M74" s="4">
        <v>15</v>
      </c>
      <c r="N74" s="4">
        <v>16</v>
      </c>
      <c r="O74" s="4">
        <v>15</v>
      </c>
      <c r="P74" s="16">
        <v>11</v>
      </c>
      <c r="Q74" s="16">
        <v>50</v>
      </c>
      <c r="R74" s="4">
        <v>7</v>
      </c>
      <c r="S74" s="4">
        <v>11</v>
      </c>
      <c r="T74" s="4">
        <v>30</v>
      </c>
      <c r="U74" s="4">
        <v>13</v>
      </c>
      <c r="V74" s="4">
        <v>12</v>
      </c>
      <c r="W74" s="4">
        <v>25</v>
      </c>
      <c r="X74" s="4">
        <v>19</v>
      </c>
      <c r="Y74" s="4">
        <v>3</v>
      </c>
      <c r="Z74" s="69">
        <v>4</v>
      </c>
    </row>
    <row r="75" spans="1:26" x14ac:dyDescent="0.25">
      <c r="A75" s="43"/>
      <c r="B75" s="6" t="s">
        <v>6</v>
      </c>
      <c r="C75" s="4">
        <v>326</v>
      </c>
      <c r="D75" s="4">
        <v>284</v>
      </c>
      <c r="E75" s="4">
        <v>142</v>
      </c>
      <c r="F75" s="4">
        <v>84</v>
      </c>
      <c r="G75" s="4">
        <v>107</v>
      </c>
      <c r="H75" s="4">
        <v>166</v>
      </c>
      <c r="I75" s="4">
        <v>136</v>
      </c>
      <c r="J75" s="4">
        <v>131</v>
      </c>
      <c r="K75" s="4">
        <v>140</v>
      </c>
      <c r="L75" s="4">
        <v>171</v>
      </c>
      <c r="M75" s="4">
        <v>174</v>
      </c>
      <c r="N75" s="4">
        <v>174</v>
      </c>
      <c r="O75" s="4">
        <v>151</v>
      </c>
      <c r="P75" s="16">
        <v>149</v>
      </c>
      <c r="Q75" s="16">
        <v>146</v>
      </c>
      <c r="R75" s="4">
        <v>105</v>
      </c>
      <c r="S75" s="4">
        <v>119</v>
      </c>
      <c r="T75" s="4">
        <v>145</v>
      </c>
      <c r="U75" s="4">
        <v>131</v>
      </c>
      <c r="V75" s="4">
        <v>151</v>
      </c>
      <c r="W75" s="4">
        <v>94</v>
      </c>
      <c r="X75" s="4">
        <v>96</v>
      </c>
      <c r="Y75" s="4">
        <v>97</v>
      </c>
      <c r="Z75" s="69">
        <v>134</v>
      </c>
    </row>
    <row r="76" spans="1:26" x14ac:dyDescent="0.25">
      <c r="A76" s="43"/>
      <c r="B76" s="7" t="s">
        <v>7</v>
      </c>
      <c r="C76" s="4">
        <v>25</v>
      </c>
      <c r="D76" s="4">
        <v>11</v>
      </c>
      <c r="E76" s="4">
        <v>10</v>
      </c>
      <c r="F76" s="4">
        <v>5</v>
      </c>
      <c r="G76" s="4">
        <v>8</v>
      </c>
      <c r="H76" s="4">
        <v>22</v>
      </c>
      <c r="I76" s="4">
        <v>27</v>
      </c>
      <c r="J76" s="4">
        <v>7</v>
      </c>
      <c r="K76" s="4">
        <v>5</v>
      </c>
      <c r="L76" s="4">
        <v>11</v>
      </c>
      <c r="M76" s="4">
        <v>4</v>
      </c>
      <c r="N76" s="4">
        <v>5</v>
      </c>
      <c r="O76" s="4">
        <v>3</v>
      </c>
      <c r="P76" s="16">
        <v>5</v>
      </c>
      <c r="Q76" s="16">
        <v>2</v>
      </c>
      <c r="R76" s="4">
        <v>8</v>
      </c>
      <c r="S76" s="4">
        <v>1</v>
      </c>
      <c r="T76" s="4">
        <v>8</v>
      </c>
      <c r="U76" s="4">
        <v>3</v>
      </c>
      <c r="V76" s="4">
        <v>8</v>
      </c>
      <c r="W76" s="4">
        <v>6</v>
      </c>
      <c r="X76" s="4">
        <v>16</v>
      </c>
      <c r="Y76" s="4">
        <v>13</v>
      </c>
      <c r="Z76" s="69">
        <v>23</v>
      </c>
    </row>
    <row r="77" spans="1:26" ht="25.5" x14ac:dyDescent="0.25">
      <c r="A77" s="43"/>
      <c r="B77" s="7" t="s">
        <v>17</v>
      </c>
      <c r="C77" s="10">
        <v>39</v>
      </c>
      <c r="D77" s="10">
        <v>46</v>
      </c>
      <c r="E77" s="10">
        <v>18</v>
      </c>
      <c r="F77" s="4">
        <v>32</v>
      </c>
      <c r="G77" s="10">
        <v>24</v>
      </c>
      <c r="H77" s="4">
        <v>60</v>
      </c>
      <c r="I77" s="4">
        <v>78</v>
      </c>
      <c r="J77" s="4">
        <v>76</v>
      </c>
      <c r="K77" s="4">
        <v>65</v>
      </c>
      <c r="L77" s="4">
        <v>97</v>
      </c>
      <c r="M77" s="4">
        <v>89</v>
      </c>
      <c r="N77" s="4">
        <v>91</v>
      </c>
      <c r="O77" s="4">
        <v>103</v>
      </c>
      <c r="P77" s="16">
        <v>143</v>
      </c>
      <c r="Q77" s="16">
        <v>114</v>
      </c>
      <c r="R77" s="4">
        <v>98</v>
      </c>
      <c r="S77" s="4">
        <v>120</v>
      </c>
      <c r="T77" s="4">
        <v>359</v>
      </c>
      <c r="U77" s="4">
        <v>158</v>
      </c>
      <c r="V77" s="4">
        <v>123</v>
      </c>
      <c r="W77" s="4">
        <v>95</v>
      </c>
      <c r="X77" s="4">
        <v>105</v>
      </c>
      <c r="Y77" s="4">
        <v>124</v>
      </c>
      <c r="Z77" s="69">
        <v>100</v>
      </c>
    </row>
    <row r="78" spans="1:26" x14ac:dyDescent="0.25">
      <c r="A78" s="43"/>
      <c r="B78" s="7" t="s">
        <v>8</v>
      </c>
      <c r="C78" s="4">
        <v>3</v>
      </c>
      <c r="D78" s="4">
        <v>4</v>
      </c>
      <c r="E78" s="10"/>
      <c r="F78" s="10"/>
      <c r="G78" s="4">
        <v>2</v>
      </c>
      <c r="H78" s="10">
        <v>1</v>
      </c>
      <c r="I78" s="10">
        <v>5</v>
      </c>
      <c r="J78" s="10">
        <v>2</v>
      </c>
      <c r="K78" s="10">
        <v>6</v>
      </c>
      <c r="L78" s="4">
        <v>6</v>
      </c>
      <c r="M78" s="10">
        <v>3</v>
      </c>
      <c r="N78" s="10">
        <v>1</v>
      </c>
      <c r="O78" s="10">
        <v>2</v>
      </c>
      <c r="P78" s="20"/>
      <c r="Q78" s="20"/>
      <c r="R78" s="4"/>
      <c r="S78" s="4">
        <v>2</v>
      </c>
      <c r="T78" s="4"/>
      <c r="U78" s="4">
        <v>1</v>
      </c>
      <c r="V78" s="4">
        <v>9</v>
      </c>
      <c r="W78" s="4">
        <v>5</v>
      </c>
      <c r="X78" s="4">
        <v>2</v>
      </c>
      <c r="Y78" s="4"/>
      <c r="Z78" s="69">
        <v>8</v>
      </c>
    </row>
    <row r="79" spans="1:26" ht="25.5" x14ac:dyDescent="0.25">
      <c r="A79" s="43"/>
      <c r="B79" s="7" t="s">
        <v>18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0"/>
      <c r="O79" s="10">
        <v>4</v>
      </c>
      <c r="P79" s="16">
        <v>1</v>
      </c>
      <c r="Q79" s="16">
        <v>3</v>
      </c>
      <c r="R79" s="4">
        <v>2</v>
      </c>
      <c r="S79" s="4">
        <v>1</v>
      </c>
      <c r="T79" s="4">
        <v>1</v>
      </c>
      <c r="U79" s="4">
        <v>2</v>
      </c>
      <c r="V79" s="4">
        <v>7</v>
      </c>
      <c r="W79" s="4">
        <v>1</v>
      </c>
      <c r="X79" s="4"/>
      <c r="Y79" s="4"/>
      <c r="Z79" s="69"/>
    </row>
    <row r="80" spans="1:26" x14ac:dyDescent="0.25">
      <c r="A80" s="44"/>
      <c r="B80" s="8" t="s">
        <v>3</v>
      </c>
      <c r="C80" s="9">
        <v>23</v>
      </c>
      <c r="D80" s="9">
        <v>18</v>
      </c>
      <c r="E80" s="9">
        <v>77</v>
      </c>
      <c r="F80" s="9">
        <v>178</v>
      </c>
      <c r="G80" s="9">
        <v>271</v>
      </c>
      <c r="H80" s="9">
        <v>432</v>
      </c>
      <c r="I80" s="9">
        <v>506</v>
      </c>
      <c r="J80" s="9">
        <v>419</v>
      </c>
      <c r="K80" s="9">
        <v>523</v>
      </c>
      <c r="L80" s="9">
        <v>560</v>
      </c>
      <c r="M80" s="9">
        <v>538</v>
      </c>
      <c r="N80" s="9">
        <v>27</v>
      </c>
      <c r="O80" s="9">
        <v>24</v>
      </c>
      <c r="P80" s="19">
        <v>83</v>
      </c>
      <c r="Q80" s="19">
        <v>39</v>
      </c>
      <c r="R80" s="9">
        <v>19</v>
      </c>
      <c r="S80" s="9">
        <v>12</v>
      </c>
      <c r="T80" s="9">
        <v>20</v>
      </c>
      <c r="U80" s="9">
        <v>10</v>
      </c>
      <c r="V80" s="9">
        <v>33</v>
      </c>
      <c r="W80" s="9">
        <v>16</v>
      </c>
      <c r="X80" s="9">
        <v>21</v>
      </c>
      <c r="Y80" s="9">
        <v>15</v>
      </c>
      <c r="Z80" s="70">
        <v>36</v>
      </c>
    </row>
    <row r="81" spans="1:26" ht="17.25" customHeight="1" x14ac:dyDescent="0.25">
      <c r="A81" s="49" t="s">
        <v>13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78"/>
      <c r="V81" s="78"/>
      <c r="W81" s="78"/>
      <c r="X81" s="78"/>
      <c r="Y81" s="78"/>
      <c r="Z81" s="79"/>
    </row>
    <row r="82" spans="1:26" x14ac:dyDescent="0.25">
      <c r="A82" s="51" t="s">
        <v>4</v>
      </c>
      <c r="B82" s="52"/>
      <c r="C82" s="3">
        <v>213</v>
      </c>
      <c r="D82" s="3">
        <v>177</v>
      </c>
      <c r="E82" s="3">
        <v>147</v>
      </c>
      <c r="F82" s="3">
        <v>179</v>
      </c>
      <c r="G82" s="3">
        <v>180</v>
      </c>
      <c r="H82" s="3">
        <v>187</v>
      </c>
      <c r="I82" s="3">
        <v>148</v>
      </c>
      <c r="J82" s="3">
        <v>116</v>
      </c>
      <c r="K82" s="3">
        <v>73</v>
      </c>
      <c r="L82" s="3">
        <v>76</v>
      </c>
      <c r="M82" s="3">
        <v>70</v>
      </c>
      <c r="N82" s="3">
        <v>67</v>
      </c>
      <c r="O82" s="3">
        <v>78</v>
      </c>
      <c r="P82" s="18">
        <v>67</v>
      </c>
      <c r="Q82" s="18">
        <v>81</v>
      </c>
      <c r="R82" s="26">
        <v>74</v>
      </c>
      <c r="S82" s="26">
        <v>63</v>
      </c>
      <c r="T82" s="26">
        <v>61</v>
      </c>
      <c r="U82" s="26">
        <v>67</v>
      </c>
      <c r="V82" s="26">
        <v>86</v>
      </c>
      <c r="W82" s="26">
        <v>39</v>
      </c>
      <c r="X82" s="26">
        <v>50</v>
      </c>
      <c r="Y82" s="26">
        <v>58</v>
      </c>
      <c r="Z82" s="73">
        <v>47</v>
      </c>
    </row>
    <row r="83" spans="1:26" x14ac:dyDescent="0.25">
      <c r="A83" s="45" t="s">
        <v>1</v>
      </c>
      <c r="B83" s="46"/>
      <c r="C83" s="10">
        <v>112</v>
      </c>
      <c r="D83" s="10">
        <v>176</v>
      </c>
      <c r="E83" s="10">
        <v>186</v>
      </c>
      <c r="F83" s="10">
        <v>157</v>
      </c>
      <c r="G83" s="10">
        <v>208</v>
      </c>
      <c r="H83" s="4">
        <v>184</v>
      </c>
      <c r="I83" s="4">
        <v>197</v>
      </c>
      <c r="J83" s="4">
        <v>118</v>
      </c>
      <c r="K83" s="4">
        <v>90</v>
      </c>
      <c r="L83" s="4">
        <v>78</v>
      </c>
      <c r="M83" s="4">
        <v>68</v>
      </c>
      <c r="N83" s="4">
        <v>73</v>
      </c>
      <c r="O83" s="4">
        <v>69</v>
      </c>
      <c r="P83" s="16">
        <v>62</v>
      </c>
      <c r="Q83" s="16">
        <v>76</v>
      </c>
      <c r="R83" s="6">
        <v>55</v>
      </c>
      <c r="S83" s="6">
        <v>54</v>
      </c>
      <c r="T83" s="6">
        <v>66</v>
      </c>
      <c r="U83" s="6">
        <v>45</v>
      </c>
      <c r="V83" s="6">
        <v>68</v>
      </c>
      <c r="W83" s="6">
        <v>62</v>
      </c>
      <c r="X83" s="6">
        <v>45</v>
      </c>
      <c r="Y83" s="6">
        <v>59</v>
      </c>
      <c r="Z83" s="74">
        <v>57</v>
      </c>
    </row>
    <row r="84" spans="1:26" x14ac:dyDescent="0.25">
      <c r="A84" s="43" t="s">
        <v>2</v>
      </c>
      <c r="B84" s="5" t="s">
        <v>9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4">
        <v>26</v>
      </c>
      <c r="O84" s="4">
        <v>32</v>
      </c>
      <c r="P84" s="16">
        <v>37</v>
      </c>
      <c r="Q84" s="16">
        <v>41</v>
      </c>
      <c r="R84" s="6">
        <v>39</v>
      </c>
      <c r="S84" s="6">
        <v>30</v>
      </c>
      <c r="T84" s="6">
        <v>33</v>
      </c>
      <c r="U84" s="6">
        <v>23</v>
      </c>
      <c r="V84" s="6">
        <v>44</v>
      </c>
      <c r="W84" s="6">
        <v>40</v>
      </c>
      <c r="X84" s="6">
        <v>24</v>
      </c>
      <c r="Y84" s="6">
        <v>27</v>
      </c>
      <c r="Z84" s="74">
        <v>33</v>
      </c>
    </row>
    <row r="85" spans="1:26" x14ac:dyDescent="0.25">
      <c r="A85" s="43"/>
      <c r="B85" s="6" t="s">
        <v>5</v>
      </c>
      <c r="C85" s="4">
        <v>14</v>
      </c>
      <c r="D85" s="4">
        <v>46</v>
      </c>
      <c r="E85" s="4">
        <v>79</v>
      </c>
      <c r="F85" s="4">
        <v>52</v>
      </c>
      <c r="G85" s="4">
        <v>30</v>
      </c>
      <c r="H85" s="4">
        <v>10</v>
      </c>
      <c r="I85" s="4">
        <v>9</v>
      </c>
      <c r="J85" s="4">
        <v>17</v>
      </c>
      <c r="K85" s="4">
        <v>13</v>
      </c>
      <c r="L85" s="4">
        <v>4</v>
      </c>
      <c r="M85" s="4">
        <v>2</v>
      </c>
      <c r="N85" s="4">
        <v>6</v>
      </c>
      <c r="O85" s="10"/>
      <c r="P85" s="20"/>
      <c r="Q85" s="20"/>
      <c r="R85" s="6"/>
      <c r="S85" s="6"/>
      <c r="T85" s="6"/>
      <c r="U85" s="6"/>
      <c r="V85" s="6"/>
      <c r="W85" s="6"/>
      <c r="X85" s="6">
        <v>1</v>
      </c>
      <c r="Y85" s="6">
        <v>0</v>
      </c>
      <c r="Z85" s="74">
        <v>2</v>
      </c>
    </row>
    <row r="86" spans="1:26" x14ac:dyDescent="0.25">
      <c r="A86" s="43"/>
      <c r="B86" s="6" t="s">
        <v>6</v>
      </c>
      <c r="C86" s="4">
        <v>70</v>
      </c>
      <c r="D86" s="4">
        <v>95</v>
      </c>
      <c r="E86" s="4">
        <v>61</v>
      </c>
      <c r="F86" s="4">
        <v>29</v>
      </c>
      <c r="G86" s="4">
        <v>64</v>
      </c>
      <c r="H86" s="4">
        <v>53</v>
      </c>
      <c r="I86" s="4">
        <v>44</v>
      </c>
      <c r="J86" s="4">
        <v>30</v>
      </c>
      <c r="K86" s="4">
        <v>24</v>
      </c>
      <c r="L86" s="4">
        <v>20</v>
      </c>
      <c r="M86" s="4">
        <v>13</v>
      </c>
      <c r="N86" s="4">
        <v>18</v>
      </c>
      <c r="O86" s="4">
        <v>23</v>
      </c>
      <c r="P86" s="16">
        <v>8</v>
      </c>
      <c r="Q86" s="16">
        <v>16</v>
      </c>
      <c r="R86" s="6">
        <v>6</v>
      </c>
      <c r="S86" s="6">
        <v>11</v>
      </c>
      <c r="T86" s="6">
        <v>12</v>
      </c>
      <c r="U86" s="6">
        <v>10</v>
      </c>
      <c r="V86" s="6">
        <v>10</v>
      </c>
      <c r="W86" s="6">
        <v>10</v>
      </c>
      <c r="X86" s="6">
        <v>13</v>
      </c>
      <c r="Y86" s="6">
        <v>19</v>
      </c>
      <c r="Z86" s="74">
        <v>12</v>
      </c>
    </row>
    <row r="87" spans="1:26" x14ac:dyDescent="0.25">
      <c r="A87" s="43"/>
      <c r="B87" s="7" t="s">
        <v>7</v>
      </c>
      <c r="C87" s="4">
        <v>2</v>
      </c>
      <c r="D87" s="4">
        <v>4</v>
      </c>
      <c r="E87" s="4">
        <v>4</v>
      </c>
      <c r="F87" s="4">
        <v>2</v>
      </c>
      <c r="G87" s="4">
        <v>8</v>
      </c>
      <c r="H87" s="4">
        <v>5</v>
      </c>
      <c r="I87" s="4">
        <v>5</v>
      </c>
      <c r="J87" s="10"/>
      <c r="K87" s="4">
        <v>1</v>
      </c>
      <c r="L87" s="10"/>
      <c r="M87" s="4">
        <v>2</v>
      </c>
      <c r="N87" s="10"/>
      <c r="O87" s="4">
        <v>4</v>
      </c>
      <c r="P87" s="20"/>
      <c r="Q87" s="20">
        <v>1</v>
      </c>
      <c r="R87" s="6"/>
      <c r="S87" s="6"/>
      <c r="T87" s="6">
        <v>1</v>
      </c>
      <c r="U87" s="6"/>
      <c r="V87" s="6"/>
      <c r="W87" s="6"/>
      <c r="X87" s="6">
        <v>1</v>
      </c>
      <c r="Y87" s="6">
        <v>1</v>
      </c>
      <c r="Z87" s="74">
        <v>1</v>
      </c>
    </row>
    <row r="88" spans="1:26" ht="25.5" x14ac:dyDescent="0.25">
      <c r="A88" s="43"/>
      <c r="B88" s="7" t="s">
        <v>17</v>
      </c>
      <c r="C88" s="10">
        <v>19</v>
      </c>
      <c r="D88" s="10">
        <v>22</v>
      </c>
      <c r="E88" s="10">
        <v>12</v>
      </c>
      <c r="F88" s="4">
        <v>19</v>
      </c>
      <c r="G88" s="10">
        <v>30</v>
      </c>
      <c r="H88" s="4">
        <v>36</v>
      </c>
      <c r="I88" s="4">
        <v>19</v>
      </c>
      <c r="J88" s="4">
        <v>23</v>
      </c>
      <c r="K88" s="4">
        <v>19</v>
      </c>
      <c r="L88" s="4">
        <v>16</v>
      </c>
      <c r="M88" s="4">
        <v>11</v>
      </c>
      <c r="N88" s="4">
        <v>23</v>
      </c>
      <c r="O88" s="4">
        <v>9</v>
      </c>
      <c r="P88" s="16">
        <v>17</v>
      </c>
      <c r="Q88" s="16">
        <v>18</v>
      </c>
      <c r="R88" s="6">
        <v>8</v>
      </c>
      <c r="S88" s="6">
        <v>12</v>
      </c>
      <c r="T88" s="6">
        <v>16</v>
      </c>
      <c r="U88" s="6">
        <v>9</v>
      </c>
      <c r="V88" s="6">
        <v>12</v>
      </c>
      <c r="W88" s="6">
        <v>11</v>
      </c>
      <c r="X88" s="6">
        <v>6</v>
      </c>
      <c r="Y88" s="6">
        <v>9</v>
      </c>
      <c r="Z88" s="74">
        <v>5</v>
      </c>
    </row>
    <row r="89" spans="1:26" x14ac:dyDescent="0.25">
      <c r="A89" s="43"/>
      <c r="B89" s="7" t="s">
        <v>8</v>
      </c>
      <c r="C89" s="10"/>
      <c r="D89" s="10"/>
      <c r="E89" s="4">
        <v>2</v>
      </c>
      <c r="F89" s="10"/>
      <c r="G89" s="10"/>
      <c r="H89" s="10"/>
      <c r="I89" s="10">
        <v>1</v>
      </c>
      <c r="J89" s="10"/>
      <c r="K89" s="10"/>
      <c r="L89" s="4">
        <v>5</v>
      </c>
      <c r="M89" s="10"/>
      <c r="N89" s="10"/>
      <c r="O89" s="10"/>
      <c r="P89" s="20"/>
      <c r="Q89" s="20"/>
      <c r="R89" s="6"/>
      <c r="S89" s="6"/>
      <c r="T89" s="6">
        <v>1</v>
      </c>
      <c r="U89" s="6">
        <v>2</v>
      </c>
      <c r="V89" s="6"/>
      <c r="W89" s="6"/>
      <c r="X89" s="6"/>
      <c r="Y89" s="6"/>
      <c r="Z89" s="74">
        <v>0</v>
      </c>
    </row>
    <row r="90" spans="1:26" x14ac:dyDescent="0.25">
      <c r="A90" s="44"/>
      <c r="B90" s="8" t="s">
        <v>3</v>
      </c>
      <c r="C90" s="11">
        <v>7</v>
      </c>
      <c r="D90" s="11">
        <v>9</v>
      </c>
      <c r="E90" s="11">
        <v>28</v>
      </c>
      <c r="F90" s="11">
        <v>55</v>
      </c>
      <c r="G90" s="11">
        <v>76</v>
      </c>
      <c r="H90" s="11">
        <v>80</v>
      </c>
      <c r="I90" s="11">
        <v>119</v>
      </c>
      <c r="J90" s="11">
        <v>48</v>
      </c>
      <c r="K90" s="11">
        <v>33</v>
      </c>
      <c r="L90" s="11">
        <v>33</v>
      </c>
      <c r="M90" s="11">
        <v>40</v>
      </c>
      <c r="N90" s="11"/>
      <c r="O90" s="11">
        <v>1</v>
      </c>
      <c r="P90" s="21"/>
      <c r="Q90" s="21"/>
      <c r="R90" s="8">
        <v>2</v>
      </c>
      <c r="S90" s="8">
        <v>1</v>
      </c>
      <c r="T90" s="8">
        <v>3</v>
      </c>
      <c r="U90" s="8">
        <v>1</v>
      </c>
      <c r="V90" s="8">
        <v>2</v>
      </c>
      <c r="W90" s="8">
        <v>1</v>
      </c>
      <c r="X90" s="8"/>
      <c r="Y90" s="8">
        <v>3</v>
      </c>
      <c r="Z90" s="75">
        <v>4</v>
      </c>
    </row>
    <row r="91" spans="1:26" ht="32.25" customHeight="1" x14ac:dyDescent="0.25">
      <c r="A91" s="92" t="s">
        <v>21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4"/>
    </row>
    <row r="92" spans="1:26" ht="20.25" customHeight="1" x14ac:dyDescent="0.25">
      <c r="A92" s="53" t="s">
        <v>14</v>
      </c>
      <c r="B92" s="53"/>
      <c r="C92" s="60" t="s">
        <v>0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2"/>
    </row>
    <row r="93" spans="1:26" ht="27" customHeight="1" x14ac:dyDescent="0.25">
      <c r="A93" s="53"/>
      <c r="B93" s="53"/>
      <c r="C93" s="2">
        <v>2000</v>
      </c>
      <c r="D93" s="2">
        <v>2001</v>
      </c>
      <c r="E93" s="2">
        <v>2002</v>
      </c>
      <c r="F93" s="2">
        <v>2003</v>
      </c>
      <c r="G93" s="2">
        <v>2004</v>
      </c>
      <c r="H93" s="2">
        <v>2005</v>
      </c>
      <c r="I93" s="2">
        <v>2006</v>
      </c>
      <c r="J93" s="2">
        <v>2007</v>
      </c>
      <c r="K93" s="2">
        <v>2008</v>
      </c>
      <c r="L93" s="2">
        <v>2009</v>
      </c>
      <c r="M93" s="2">
        <v>2010</v>
      </c>
      <c r="N93" s="2">
        <v>2011</v>
      </c>
      <c r="O93" s="2">
        <v>2012</v>
      </c>
      <c r="P93" s="2">
        <v>2013</v>
      </c>
      <c r="Q93" s="2">
        <v>2014</v>
      </c>
      <c r="R93" s="2">
        <v>2015</v>
      </c>
      <c r="S93" s="2">
        <v>2016</v>
      </c>
      <c r="T93" s="2">
        <v>2017</v>
      </c>
      <c r="U93" s="2">
        <v>2018</v>
      </c>
      <c r="V93" s="2">
        <v>2019</v>
      </c>
      <c r="W93" s="2">
        <v>2020</v>
      </c>
      <c r="X93" s="2">
        <v>2021</v>
      </c>
      <c r="Y93" s="2">
        <v>2022</v>
      </c>
      <c r="Z93" s="2">
        <v>2023</v>
      </c>
    </row>
    <row r="94" spans="1:26" ht="27.75" customHeight="1" x14ac:dyDescent="0.25">
      <c r="A94" s="37" t="s">
        <v>16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64"/>
      <c r="V94" s="64"/>
      <c r="W94" s="64"/>
      <c r="X94" s="64"/>
      <c r="Y94" s="64"/>
      <c r="Z94" s="65"/>
    </row>
    <row r="95" spans="1:26" ht="17.25" customHeight="1" x14ac:dyDescent="0.25">
      <c r="A95" s="41" t="s">
        <v>10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66"/>
      <c r="V95" s="66"/>
      <c r="W95" s="66"/>
      <c r="X95" s="66"/>
      <c r="Y95" s="66"/>
      <c r="Z95" s="67"/>
    </row>
    <row r="96" spans="1:26" x14ac:dyDescent="0.25">
      <c r="A96" s="51" t="s">
        <v>4</v>
      </c>
      <c r="B96" s="52"/>
      <c r="C96" s="3">
        <v>2046</v>
      </c>
      <c r="D96" s="3">
        <v>1066</v>
      </c>
      <c r="E96" s="3">
        <v>840</v>
      </c>
      <c r="F96" s="3">
        <v>1016</v>
      </c>
      <c r="G96" s="3">
        <v>1317</v>
      </c>
      <c r="H96" s="3">
        <v>940</v>
      </c>
      <c r="I96" s="3">
        <v>644</v>
      </c>
      <c r="J96" s="3">
        <v>703</v>
      </c>
      <c r="K96" s="3">
        <v>697</v>
      </c>
      <c r="L96" s="3">
        <v>819</v>
      </c>
      <c r="M96" s="3">
        <v>1000</v>
      </c>
      <c r="N96" s="3">
        <v>1027</v>
      </c>
      <c r="O96" s="3">
        <v>991</v>
      </c>
      <c r="P96" s="18">
        <v>1138</v>
      </c>
      <c r="Q96" s="18">
        <v>1302</v>
      </c>
      <c r="R96" s="3">
        <v>1297</v>
      </c>
      <c r="S96" s="3">
        <v>1268</v>
      </c>
      <c r="T96" s="3">
        <v>1105</v>
      </c>
      <c r="U96" s="3">
        <v>1044</v>
      </c>
      <c r="V96" s="3">
        <v>927</v>
      </c>
      <c r="W96" s="3">
        <v>724</v>
      </c>
      <c r="X96" s="3">
        <v>874</v>
      </c>
      <c r="Y96" s="3">
        <v>1082</v>
      </c>
      <c r="Z96" s="68">
        <v>1101</v>
      </c>
    </row>
    <row r="97" spans="1:26" x14ac:dyDescent="0.25">
      <c r="A97" s="45" t="s">
        <v>1</v>
      </c>
      <c r="B97" s="46"/>
      <c r="C97" s="4">
        <v>1064</v>
      </c>
      <c r="D97" s="4">
        <v>1990</v>
      </c>
      <c r="E97" s="4">
        <v>2437</v>
      </c>
      <c r="F97" s="4">
        <v>1300</v>
      </c>
      <c r="G97" s="4">
        <v>1307</v>
      </c>
      <c r="H97" s="4">
        <v>1376</v>
      </c>
      <c r="I97" s="4">
        <v>602</v>
      </c>
      <c r="J97" s="4">
        <v>541</v>
      </c>
      <c r="K97" s="4">
        <v>640</v>
      </c>
      <c r="L97" s="4">
        <v>726</v>
      </c>
      <c r="M97" s="4">
        <v>769</v>
      </c>
      <c r="N97" s="4">
        <v>885</v>
      </c>
      <c r="O97" s="4">
        <v>948</v>
      </c>
      <c r="P97" s="16">
        <v>923</v>
      </c>
      <c r="Q97" s="16">
        <v>1150</v>
      </c>
      <c r="R97" s="4">
        <v>1260</v>
      </c>
      <c r="S97" s="4">
        <v>1205</v>
      </c>
      <c r="T97" s="4">
        <v>1242</v>
      </c>
      <c r="U97" s="4">
        <v>825</v>
      </c>
      <c r="V97" s="4">
        <v>915</v>
      </c>
      <c r="W97" s="4">
        <v>659</v>
      </c>
      <c r="X97" s="4">
        <v>760</v>
      </c>
      <c r="Y97" s="4">
        <v>786</v>
      </c>
      <c r="Z97" s="69">
        <v>813</v>
      </c>
    </row>
    <row r="98" spans="1:26" x14ac:dyDescent="0.25">
      <c r="A98" s="43" t="s">
        <v>2</v>
      </c>
      <c r="B98" s="5" t="s">
        <v>9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4">
        <v>579</v>
      </c>
      <c r="O98" s="4">
        <v>654</v>
      </c>
      <c r="P98" s="16">
        <v>602</v>
      </c>
      <c r="Q98" s="16">
        <v>822</v>
      </c>
      <c r="R98" s="4">
        <v>923</v>
      </c>
      <c r="S98" s="4">
        <v>903</v>
      </c>
      <c r="T98" s="4">
        <v>934</v>
      </c>
      <c r="U98" s="4">
        <v>626</v>
      </c>
      <c r="V98" s="4">
        <v>632</v>
      </c>
      <c r="W98" s="4">
        <v>473</v>
      </c>
      <c r="X98" s="4">
        <v>485</v>
      </c>
      <c r="Y98" s="4">
        <v>561</v>
      </c>
      <c r="Z98" s="69">
        <v>540</v>
      </c>
    </row>
    <row r="99" spans="1:26" x14ac:dyDescent="0.25">
      <c r="A99" s="43"/>
      <c r="B99" s="6" t="s">
        <v>5</v>
      </c>
      <c r="C99" s="4">
        <v>133</v>
      </c>
      <c r="D99" s="4">
        <v>385</v>
      </c>
      <c r="E99" s="4">
        <v>432</v>
      </c>
      <c r="F99" s="4">
        <v>276</v>
      </c>
      <c r="G99" s="4">
        <v>158</v>
      </c>
      <c r="H99" s="4">
        <v>127</v>
      </c>
      <c r="I99" s="4">
        <v>90</v>
      </c>
      <c r="J99" s="4">
        <v>110</v>
      </c>
      <c r="K99" s="4">
        <v>94</v>
      </c>
      <c r="L99" s="4">
        <v>46</v>
      </c>
      <c r="M99" s="4">
        <v>47</v>
      </c>
      <c r="N99" s="4">
        <v>34</v>
      </c>
      <c r="O99" s="4">
        <v>51</v>
      </c>
      <c r="P99" s="16">
        <v>52</v>
      </c>
      <c r="Q99" s="16">
        <v>67</v>
      </c>
      <c r="R99" s="4">
        <v>59</v>
      </c>
      <c r="S99" s="4">
        <v>45</v>
      </c>
      <c r="T99" s="4">
        <v>52</v>
      </c>
      <c r="U99" s="4">
        <v>34</v>
      </c>
      <c r="V99" s="4">
        <v>40</v>
      </c>
      <c r="W99" s="4">
        <v>46</v>
      </c>
      <c r="X99" s="4">
        <v>60</v>
      </c>
      <c r="Y99" s="4">
        <v>55</v>
      </c>
      <c r="Z99" s="69">
        <v>54</v>
      </c>
    </row>
    <row r="100" spans="1:26" x14ac:dyDescent="0.25">
      <c r="A100" s="43"/>
      <c r="B100" s="6" t="s">
        <v>6</v>
      </c>
      <c r="C100" s="4">
        <v>666</v>
      </c>
      <c r="D100" s="4">
        <v>326</v>
      </c>
      <c r="E100" s="4">
        <v>206</v>
      </c>
      <c r="F100" s="4">
        <v>152</v>
      </c>
      <c r="G100" s="4">
        <v>157</v>
      </c>
      <c r="H100" s="4">
        <v>218</v>
      </c>
      <c r="I100" s="4">
        <v>71</v>
      </c>
      <c r="J100" s="4">
        <v>50</v>
      </c>
      <c r="K100" s="4">
        <v>61</v>
      </c>
      <c r="L100" s="4">
        <v>76</v>
      </c>
      <c r="M100" s="4">
        <v>69</v>
      </c>
      <c r="N100" s="4">
        <v>100</v>
      </c>
      <c r="O100" s="4">
        <v>101</v>
      </c>
      <c r="P100" s="16">
        <v>92</v>
      </c>
      <c r="Q100" s="16">
        <v>91</v>
      </c>
      <c r="R100" s="4">
        <v>102</v>
      </c>
      <c r="S100" s="4">
        <v>87</v>
      </c>
      <c r="T100" s="4">
        <v>102</v>
      </c>
      <c r="U100" s="4">
        <v>56</v>
      </c>
      <c r="V100" s="4">
        <v>80</v>
      </c>
      <c r="W100" s="4">
        <v>47</v>
      </c>
      <c r="X100" s="4">
        <v>78</v>
      </c>
      <c r="Y100" s="4">
        <v>59</v>
      </c>
      <c r="Z100" s="69">
        <v>86</v>
      </c>
    </row>
    <row r="101" spans="1:26" x14ac:dyDescent="0.25">
      <c r="A101" s="43"/>
      <c r="B101" s="7" t="s">
        <v>7</v>
      </c>
      <c r="C101" s="4">
        <v>16</v>
      </c>
      <c r="D101" s="4">
        <v>11</v>
      </c>
      <c r="E101" s="4">
        <v>22</v>
      </c>
      <c r="F101" s="4">
        <v>21</v>
      </c>
      <c r="G101" s="4">
        <v>21</v>
      </c>
      <c r="H101" s="4">
        <v>14</v>
      </c>
      <c r="I101" s="4">
        <v>6</v>
      </c>
      <c r="J101" s="4">
        <v>3</v>
      </c>
      <c r="K101" s="4">
        <v>6</v>
      </c>
      <c r="L101" s="4">
        <v>4</v>
      </c>
      <c r="M101" s="4">
        <v>6</v>
      </c>
      <c r="N101" s="4">
        <v>11</v>
      </c>
      <c r="O101" s="4">
        <v>5</v>
      </c>
      <c r="P101" s="16">
        <v>12</v>
      </c>
      <c r="Q101" s="16">
        <v>11</v>
      </c>
      <c r="R101" s="4">
        <v>13</v>
      </c>
      <c r="S101" s="4">
        <v>8</v>
      </c>
      <c r="T101" s="4">
        <v>6</v>
      </c>
      <c r="U101" s="4">
        <v>4</v>
      </c>
      <c r="V101" s="4">
        <v>7</v>
      </c>
      <c r="W101" s="4">
        <v>18</v>
      </c>
      <c r="X101" s="4">
        <v>14</v>
      </c>
      <c r="Y101" s="4">
        <v>9</v>
      </c>
      <c r="Z101" s="69">
        <v>7</v>
      </c>
    </row>
    <row r="102" spans="1:26" ht="25.5" x14ac:dyDescent="0.25">
      <c r="A102" s="43"/>
      <c r="B102" s="7" t="s">
        <v>15</v>
      </c>
      <c r="C102" s="4">
        <v>129</v>
      </c>
      <c r="D102" s="4">
        <v>85</v>
      </c>
      <c r="E102" s="4">
        <v>130</v>
      </c>
      <c r="F102" s="4">
        <v>108</v>
      </c>
      <c r="G102" s="4">
        <v>125</v>
      </c>
      <c r="H102" s="4">
        <v>144</v>
      </c>
      <c r="I102" s="4">
        <v>59</v>
      </c>
      <c r="J102" s="4">
        <v>50</v>
      </c>
      <c r="K102" s="4">
        <v>88</v>
      </c>
      <c r="L102" s="4">
        <v>105</v>
      </c>
      <c r="M102" s="4">
        <v>109</v>
      </c>
      <c r="N102" s="4">
        <v>126</v>
      </c>
      <c r="O102" s="4">
        <v>113</v>
      </c>
      <c r="P102" s="16">
        <v>125</v>
      </c>
      <c r="Q102" s="16">
        <v>134</v>
      </c>
      <c r="R102" s="4">
        <v>129</v>
      </c>
      <c r="S102" s="4">
        <v>138</v>
      </c>
      <c r="T102" s="4">
        <v>119</v>
      </c>
      <c r="U102" s="4">
        <v>95</v>
      </c>
      <c r="V102" s="4">
        <v>129</v>
      </c>
      <c r="W102" s="4">
        <v>60</v>
      </c>
      <c r="X102" s="4">
        <v>96</v>
      </c>
      <c r="Y102" s="4">
        <v>61</v>
      </c>
      <c r="Z102" s="69">
        <v>69</v>
      </c>
    </row>
    <row r="103" spans="1:26" x14ac:dyDescent="0.25">
      <c r="A103" s="43"/>
      <c r="B103" s="7" t="s">
        <v>8</v>
      </c>
      <c r="C103" s="4">
        <v>8</v>
      </c>
      <c r="D103" s="10">
        <v>59</v>
      </c>
      <c r="E103" s="10">
        <v>1</v>
      </c>
      <c r="F103" s="4">
        <v>6</v>
      </c>
      <c r="G103" s="4">
        <v>5</v>
      </c>
      <c r="H103" s="10">
        <v>5</v>
      </c>
      <c r="I103" s="10"/>
      <c r="J103" s="4">
        <v>10</v>
      </c>
      <c r="K103" s="4">
        <v>1</v>
      </c>
      <c r="L103" s="4">
        <v>2</v>
      </c>
      <c r="M103" s="10">
        <v>2</v>
      </c>
      <c r="N103" s="10">
        <v>4</v>
      </c>
      <c r="O103" s="10">
        <v>2</v>
      </c>
      <c r="P103" s="16">
        <v>2</v>
      </c>
      <c r="Q103" s="16"/>
      <c r="R103" s="4">
        <v>5</v>
      </c>
      <c r="S103" s="4">
        <v>3</v>
      </c>
      <c r="T103" s="4">
        <v>13</v>
      </c>
      <c r="U103" s="4">
        <v>2</v>
      </c>
      <c r="V103" s="4">
        <v>6</v>
      </c>
      <c r="W103" s="4">
        <v>2</v>
      </c>
      <c r="X103" s="4">
        <v>2</v>
      </c>
      <c r="Y103" s="4">
        <v>4</v>
      </c>
      <c r="Z103" s="69">
        <v>1</v>
      </c>
    </row>
    <row r="104" spans="1:26" x14ac:dyDescent="0.25">
      <c r="A104" s="44"/>
      <c r="B104" s="8" t="s">
        <v>3</v>
      </c>
      <c r="C104" s="9">
        <v>112</v>
      </c>
      <c r="D104" s="9">
        <v>1124</v>
      </c>
      <c r="E104" s="9">
        <v>1646</v>
      </c>
      <c r="F104" s="9">
        <v>737</v>
      </c>
      <c r="G104" s="9">
        <v>841</v>
      </c>
      <c r="H104" s="9">
        <v>815</v>
      </c>
      <c r="I104" s="9">
        <v>392</v>
      </c>
      <c r="J104" s="9">
        <v>318</v>
      </c>
      <c r="K104" s="9">
        <v>390</v>
      </c>
      <c r="L104" s="9">
        <v>493</v>
      </c>
      <c r="M104" s="9">
        <v>536</v>
      </c>
      <c r="N104" s="9">
        <v>31</v>
      </c>
      <c r="O104" s="9">
        <v>22</v>
      </c>
      <c r="P104" s="19">
        <v>38</v>
      </c>
      <c r="Q104" s="19">
        <v>25</v>
      </c>
      <c r="R104" s="9">
        <v>29</v>
      </c>
      <c r="S104" s="9">
        <v>21</v>
      </c>
      <c r="T104" s="9">
        <v>16</v>
      </c>
      <c r="U104" s="9">
        <v>8</v>
      </c>
      <c r="V104" s="9">
        <v>21</v>
      </c>
      <c r="W104" s="9">
        <v>13</v>
      </c>
      <c r="X104" s="9">
        <v>25</v>
      </c>
      <c r="Y104" s="9">
        <v>37</v>
      </c>
      <c r="Z104" s="70">
        <v>56</v>
      </c>
    </row>
    <row r="105" spans="1:26" ht="17.25" customHeight="1" x14ac:dyDescent="0.25">
      <c r="A105" s="39" t="s">
        <v>11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71"/>
      <c r="V105" s="71"/>
      <c r="W105" s="71"/>
      <c r="X105" s="71"/>
      <c r="Y105" s="71"/>
      <c r="Z105" s="72"/>
    </row>
    <row r="106" spans="1:26" x14ac:dyDescent="0.25">
      <c r="A106" s="51" t="s">
        <v>4</v>
      </c>
      <c r="B106" s="52"/>
      <c r="C106" s="3">
        <v>155</v>
      </c>
      <c r="D106" s="3">
        <v>72</v>
      </c>
      <c r="E106" s="3">
        <v>81</v>
      </c>
      <c r="F106" s="3">
        <v>116</v>
      </c>
      <c r="G106" s="3">
        <v>119</v>
      </c>
      <c r="H106" s="3">
        <v>82</v>
      </c>
      <c r="I106" s="3">
        <v>56</v>
      </c>
      <c r="J106" s="3">
        <v>69</v>
      </c>
      <c r="K106" s="3">
        <v>85</v>
      </c>
      <c r="L106" s="3">
        <v>66</v>
      </c>
      <c r="M106" s="3">
        <v>57</v>
      </c>
      <c r="N106" s="3">
        <v>61</v>
      </c>
      <c r="O106" s="3">
        <v>64</v>
      </c>
      <c r="P106" s="18">
        <v>83</v>
      </c>
      <c r="Q106" s="18">
        <v>104</v>
      </c>
      <c r="R106" s="26">
        <v>96</v>
      </c>
      <c r="S106" s="26">
        <v>108</v>
      </c>
      <c r="T106" s="26">
        <v>106</v>
      </c>
      <c r="U106" s="26">
        <v>81</v>
      </c>
      <c r="V106" s="26">
        <v>89</v>
      </c>
      <c r="W106" s="26">
        <v>67</v>
      </c>
      <c r="X106" s="26">
        <v>79</v>
      </c>
      <c r="Y106" s="26">
        <v>118</v>
      </c>
      <c r="Z106" s="73">
        <v>112</v>
      </c>
    </row>
    <row r="107" spans="1:26" x14ac:dyDescent="0.25">
      <c r="A107" s="45" t="s">
        <v>1</v>
      </c>
      <c r="B107" s="46"/>
      <c r="C107" s="4">
        <v>82</v>
      </c>
      <c r="D107" s="4">
        <v>105</v>
      </c>
      <c r="E107" s="4">
        <v>126</v>
      </c>
      <c r="F107" s="4">
        <v>111</v>
      </c>
      <c r="G107" s="4">
        <v>121</v>
      </c>
      <c r="H107" s="4">
        <v>110</v>
      </c>
      <c r="I107" s="4">
        <v>41</v>
      </c>
      <c r="J107" s="4">
        <v>58</v>
      </c>
      <c r="K107" s="4">
        <v>68</v>
      </c>
      <c r="L107" s="4">
        <v>71</v>
      </c>
      <c r="M107" s="4">
        <v>42</v>
      </c>
      <c r="N107" s="4">
        <v>57</v>
      </c>
      <c r="O107" s="4">
        <v>53</v>
      </c>
      <c r="P107" s="16">
        <v>49</v>
      </c>
      <c r="Q107" s="16">
        <v>79</v>
      </c>
      <c r="R107" s="6">
        <v>108</v>
      </c>
      <c r="S107" s="6">
        <v>87</v>
      </c>
      <c r="T107" s="6">
        <v>111</v>
      </c>
      <c r="U107" s="6">
        <v>83</v>
      </c>
      <c r="V107" s="6">
        <v>80</v>
      </c>
      <c r="W107" s="6">
        <v>62</v>
      </c>
      <c r="X107" s="6">
        <v>55</v>
      </c>
      <c r="Y107" s="6">
        <v>74</v>
      </c>
      <c r="Z107" s="74">
        <v>97</v>
      </c>
    </row>
    <row r="108" spans="1:26" x14ac:dyDescent="0.25">
      <c r="A108" s="43" t="s">
        <v>2</v>
      </c>
      <c r="B108" s="5" t="s">
        <v>9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4">
        <v>31</v>
      </c>
      <c r="O108" s="4">
        <v>34</v>
      </c>
      <c r="P108" s="16">
        <v>39</v>
      </c>
      <c r="Q108" s="16">
        <v>57</v>
      </c>
      <c r="R108" s="6">
        <v>68</v>
      </c>
      <c r="S108" s="6">
        <v>61</v>
      </c>
      <c r="T108" s="6">
        <v>75</v>
      </c>
      <c r="U108" s="6">
        <v>55</v>
      </c>
      <c r="V108" s="6">
        <v>50</v>
      </c>
      <c r="W108" s="6">
        <v>44</v>
      </c>
      <c r="X108" s="6">
        <v>34</v>
      </c>
      <c r="Y108" s="6">
        <v>56</v>
      </c>
      <c r="Z108" s="74">
        <v>63</v>
      </c>
    </row>
    <row r="109" spans="1:26" x14ac:dyDescent="0.25">
      <c r="A109" s="43"/>
      <c r="B109" s="6" t="s">
        <v>5</v>
      </c>
      <c r="C109" s="4">
        <v>18</v>
      </c>
      <c r="D109" s="4">
        <v>29</v>
      </c>
      <c r="E109" s="4">
        <v>28</v>
      </c>
      <c r="F109" s="4">
        <v>39</v>
      </c>
      <c r="G109" s="4">
        <v>29</v>
      </c>
      <c r="H109" s="4">
        <v>15</v>
      </c>
      <c r="I109" s="4">
        <v>4</v>
      </c>
      <c r="J109" s="4">
        <v>4</v>
      </c>
      <c r="K109" s="4">
        <v>8</v>
      </c>
      <c r="L109" s="4">
        <v>7</v>
      </c>
      <c r="M109" s="4">
        <v>2</v>
      </c>
      <c r="N109" s="4">
        <v>5</v>
      </c>
      <c r="O109" s="4">
        <v>1</v>
      </c>
      <c r="P109" s="16">
        <v>1</v>
      </c>
      <c r="Q109" s="16">
        <v>4</v>
      </c>
      <c r="R109" s="6">
        <v>4</v>
      </c>
      <c r="S109" s="6">
        <v>3</v>
      </c>
      <c r="T109" s="6">
        <v>7</v>
      </c>
      <c r="U109" s="6">
        <v>3</v>
      </c>
      <c r="V109" s="6">
        <v>4</v>
      </c>
      <c r="W109" s="6">
        <v>5</v>
      </c>
      <c r="X109" s="6">
        <v>3</v>
      </c>
      <c r="Y109" s="6">
        <v>6</v>
      </c>
      <c r="Z109" s="74">
        <v>4</v>
      </c>
    </row>
    <row r="110" spans="1:26" x14ac:dyDescent="0.25">
      <c r="A110" s="43"/>
      <c r="B110" s="6" t="s">
        <v>6</v>
      </c>
      <c r="C110" s="4">
        <v>41</v>
      </c>
      <c r="D110" s="4">
        <v>18</v>
      </c>
      <c r="E110" s="4">
        <v>16</v>
      </c>
      <c r="F110" s="4">
        <v>13</v>
      </c>
      <c r="G110" s="4">
        <v>15</v>
      </c>
      <c r="H110" s="4">
        <v>13</v>
      </c>
      <c r="I110" s="4">
        <v>9</v>
      </c>
      <c r="J110" s="4">
        <v>15</v>
      </c>
      <c r="K110" s="4">
        <v>10</v>
      </c>
      <c r="L110" s="4">
        <v>8</v>
      </c>
      <c r="M110" s="4">
        <v>6</v>
      </c>
      <c r="N110" s="4">
        <v>9</v>
      </c>
      <c r="O110" s="4">
        <v>6</v>
      </c>
      <c r="P110" s="16">
        <v>4</v>
      </c>
      <c r="Q110" s="16">
        <v>5</v>
      </c>
      <c r="R110" s="6">
        <v>9</v>
      </c>
      <c r="S110" s="6">
        <v>6</v>
      </c>
      <c r="T110" s="6">
        <v>3</v>
      </c>
      <c r="U110" s="6">
        <v>8</v>
      </c>
      <c r="V110" s="6">
        <v>7</v>
      </c>
      <c r="W110" s="6">
        <v>7</v>
      </c>
      <c r="X110" s="6">
        <v>8</v>
      </c>
      <c r="Y110" s="6">
        <v>2</v>
      </c>
      <c r="Z110" s="74">
        <v>15</v>
      </c>
    </row>
    <row r="111" spans="1:26" x14ac:dyDescent="0.25">
      <c r="A111" s="43"/>
      <c r="B111" s="7" t="s">
        <v>7</v>
      </c>
      <c r="C111" s="10"/>
      <c r="D111" s="10"/>
      <c r="E111" s="4">
        <v>1</v>
      </c>
      <c r="F111" s="4">
        <v>2</v>
      </c>
      <c r="G111" s="10"/>
      <c r="H111" s="4">
        <v>1</v>
      </c>
      <c r="I111" s="10"/>
      <c r="J111" s="10"/>
      <c r="K111" s="10"/>
      <c r="L111" s="4">
        <v>1</v>
      </c>
      <c r="M111" s="10"/>
      <c r="N111" s="10"/>
      <c r="O111" s="4">
        <v>1</v>
      </c>
      <c r="P111" s="20"/>
      <c r="Q111" s="20"/>
      <c r="R111" s="6"/>
      <c r="S111" s="6"/>
      <c r="T111" s="6"/>
      <c r="U111" s="6"/>
      <c r="V111" s="6"/>
      <c r="W111" s="6"/>
      <c r="X111" s="6"/>
      <c r="Y111" s="6"/>
      <c r="Z111" s="74"/>
    </row>
    <row r="112" spans="1:26" ht="25.5" x14ac:dyDescent="0.25">
      <c r="A112" s="43"/>
      <c r="B112" s="7" t="s">
        <v>15</v>
      </c>
      <c r="C112" s="4">
        <v>7</v>
      </c>
      <c r="D112" s="4">
        <v>8</v>
      </c>
      <c r="E112" s="4">
        <v>18</v>
      </c>
      <c r="F112" s="4">
        <v>4</v>
      </c>
      <c r="G112" s="4">
        <v>8</v>
      </c>
      <c r="H112" s="4">
        <v>10</v>
      </c>
      <c r="I112" s="4">
        <v>4</v>
      </c>
      <c r="J112" s="4">
        <v>10</v>
      </c>
      <c r="K112" s="4">
        <v>8</v>
      </c>
      <c r="L112" s="4">
        <v>9</v>
      </c>
      <c r="M112" s="4">
        <v>4</v>
      </c>
      <c r="N112" s="4">
        <v>10</v>
      </c>
      <c r="O112" s="4">
        <v>9</v>
      </c>
      <c r="P112" s="16">
        <v>4</v>
      </c>
      <c r="Q112" s="16">
        <v>12</v>
      </c>
      <c r="R112" s="6">
        <v>18</v>
      </c>
      <c r="S112" s="6">
        <v>16</v>
      </c>
      <c r="T112" s="6">
        <v>20</v>
      </c>
      <c r="U112" s="6">
        <v>15</v>
      </c>
      <c r="V112" s="6">
        <v>13</v>
      </c>
      <c r="W112" s="6">
        <v>2</v>
      </c>
      <c r="X112" s="6">
        <v>6</v>
      </c>
      <c r="Y112" s="6">
        <v>5</v>
      </c>
      <c r="Z112" s="74">
        <v>10</v>
      </c>
    </row>
    <row r="113" spans="1:26" x14ac:dyDescent="0.25">
      <c r="A113" s="43"/>
      <c r="B113" s="7" t="s">
        <v>8</v>
      </c>
      <c r="C113" s="10"/>
      <c r="D113" s="10">
        <v>1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>
        <v>1</v>
      </c>
      <c r="O113" s="10"/>
      <c r="P113" s="20"/>
      <c r="Q113" s="20"/>
      <c r="R113" s="6"/>
      <c r="S113" s="6"/>
      <c r="T113" s="6"/>
      <c r="U113" s="6">
        <v>1</v>
      </c>
      <c r="V113" s="6"/>
      <c r="W113" s="6"/>
      <c r="X113" s="6"/>
      <c r="Y113" s="6"/>
      <c r="Z113" s="74"/>
    </row>
    <row r="114" spans="1:26" x14ac:dyDescent="0.25">
      <c r="A114" s="44"/>
      <c r="B114" s="8" t="s">
        <v>3</v>
      </c>
      <c r="C114" s="9">
        <v>17</v>
      </c>
      <c r="D114" s="9">
        <v>49</v>
      </c>
      <c r="E114" s="9">
        <v>63</v>
      </c>
      <c r="F114" s="9">
        <v>53</v>
      </c>
      <c r="G114" s="9">
        <v>69</v>
      </c>
      <c r="H114" s="9">
        <v>71</v>
      </c>
      <c r="I114" s="9">
        <v>24</v>
      </c>
      <c r="J114" s="9">
        <v>29</v>
      </c>
      <c r="K114" s="9">
        <v>42</v>
      </c>
      <c r="L114" s="9">
        <v>46</v>
      </c>
      <c r="M114" s="9">
        <v>30</v>
      </c>
      <c r="N114" s="9">
        <v>1</v>
      </c>
      <c r="O114" s="9">
        <v>2</v>
      </c>
      <c r="P114" s="19">
        <v>1</v>
      </c>
      <c r="Q114" s="19">
        <v>1</v>
      </c>
      <c r="R114" s="8">
        <v>9</v>
      </c>
      <c r="S114" s="8">
        <v>1</v>
      </c>
      <c r="T114" s="8">
        <v>6</v>
      </c>
      <c r="U114" s="8">
        <v>1</v>
      </c>
      <c r="V114" s="8">
        <v>6</v>
      </c>
      <c r="W114" s="8">
        <v>4</v>
      </c>
      <c r="X114" s="8">
        <v>4</v>
      </c>
      <c r="Y114" s="8">
        <v>5</v>
      </c>
      <c r="Z114" s="75">
        <v>5</v>
      </c>
    </row>
    <row r="115" spans="1:26" ht="17.25" customHeight="1" x14ac:dyDescent="0.25">
      <c r="A115" s="47" t="s">
        <v>12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76"/>
      <c r="V115" s="76"/>
      <c r="W115" s="76"/>
      <c r="X115" s="76"/>
      <c r="Y115" s="76"/>
      <c r="Z115" s="77"/>
    </row>
    <row r="116" spans="1:26" x14ac:dyDescent="0.25">
      <c r="A116" s="51" t="s">
        <v>4</v>
      </c>
      <c r="B116" s="52"/>
      <c r="C116" s="28"/>
      <c r="D116" s="28"/>
      <c r="E116" s="28"/>
      <c r="F116" s="3">
        <v>16</v>
      </c>
      <c r="G116" s="3">
        <v>48</v>
      </c>
      <c r="H116" s="3">
        <v>66</v>
      </c>
      <c r="I116" s="3">
        <v>73</v>
      </c>
      <c r="J116" s="3">
        <v>78</v>
      </c>
      <c r="K116" s="3">
        <v>66</v>
      </c>
      <c r="L116" s="3">
        <v>48</v>
      </c>
      <c r="M116" s="3">
        <v>65</v>
      </c>
      <c r="N116" s="3">
        <v>56</v>
      </c>
      <c r="O116" s="3">
        <v>57</v>
      </c>
      <c r="P116" s="18">
        <v>79</v>
      </c>
      <c r="Q116" s="18">
        <v>71</v>
      </c>
      <c r="R116" s="26">
        <v>85</v>
      </c>
      <c r="S116" s="26">
        <v>93</v>
      </c>
      <c r="T116" s="26">
        <v>101</v>
      </c>
      <c r="U116" s="26">
        <v>89</v>
      </c>
      <c r="V116" s="26">
        <v>111</v>
      </c>
      <c r="W116" s="26">
        <v>95</v>
      </c>
      <c r="X116" s="26">
        <v>109</v>
      </c>
      <c r="Y116" s="26">
        <v>107</v>
      </c>
      <c r="Z116" s="73">
        <v>100</v>
      </c>
    </row>
    <row r="117" spans="1:26" x14ac:dyDescent="0.25">
      <c r="A117" s="45" t="s">
        <v>1</v>
      </c>
      <c r="B117" s="46"/>
      <c r="C117" s="27"/>
      <c r="D117" s="27"/>
      <c r="E117" s="27"/>
      <c r="F117" s="4">
        <v>5</v>
      </c>
      <c r="G117" s="4">
        <v>17</v>
      </c>
      <c r="H117" s="4">
        <v>55</v>
      </c>
      <c r="I117" s="4">
        <v>77</v>
      </c>
      <c r="J117" s="4">
        <v>57</v>
      </c>
      <c r="K117" s="4">
        <v>57</v>
      </c>
      <c r="L117" s="4">
        <v>50</v>
      </c>
      <c r="M117" s="4">
        <v>51</v>
      </c>
      <c r="N117" s="4">
        <v>54</v>
      </c>
      <c r="O117" s="4">
        <v>57</v>
      </c>
      <c r="P117" s="16">
        <v>68</v>
      </c>
      <c r="Q117" s="16">
        <v>56</v>
      </c>
      <c r="R117" s="6">
        <v>46</v>
      </c>
      <c r="S117" s="6">
        <v>65</v>
      </c>
      <c r="T117" s="6">
        <v>85</v>
      </c>
      <c r="U117" s="6">
        <v>79</v>
      </c>
      <c r="V117" s="6">
        <v>89</v>
      </c>
      <c r="W117" s="6">
        <v>71</v>
      </c>
      <c r="X117" s="6">
        <v>108</v>
      </c>
      <c r="Y117" s="6">
        <v>96</v>
      </c>
      <c r="Z117" s="74">
        <v>89</v>
      </c>
    </row>
    <row r="118" spans="1:26" x14ac:dyDescent="0.25">
      <c r="A118" s="43" t="s">
        <v>2</v>
      </c>
      <c r="B118" s="5" t="s">
        <v>9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4">
        <v>30</v>
      </c>
      <c r="O118" s="4">
        <v>29</v>
      </c>
      <c r="P118" s="16">
        <v>26</v>
      </c>
      <c r="Q118" s="16">
        <v>27</v>
      </c>
      <c r="R118" s="6">
        <v>28</v>
      </c>
      <c r="S118" s="6">
        <v>41</v>
      </c>
      <c r="T118" s="6">
        <v>40</v>
      </c>
      <c r="U118" s="6">
        <v>33</v>
      </c>
      <c r="V118" s="6">
        <v>50</v>
      </c>
      <c r="W118" s="6">
        <v>43</v>
      </c>
      <c r="X118" s="6">
        <v>79</v>
      </c>
      <c r="Y118" s="6">
        <v>64</v>
      </c>
      <c r="Z118" s="74">
        <v>58</v>
      </c>
    </row>
    <row r="119" spans="1:26" x14ac:dyDescent="0.25">
      <c r="A119" s="43"/>
      <c r="B119" s="6" t="s">
        <v>5</v>
      </c>
      <c r="C119" s="27"/>
      <c r="D119" s="27"/>
      <c r="E119" s="27"/>
      <c r="F119" s="4">
        <v>1</v>
      </c>
      <c r="G119" s="4">
        <v>6</v>
      </c>
      <c r="H119" s="4">
        <v>4</v>
      </c>
      <c r="I119" s="4">
        <v>15</v>
      </c>
      <c r="J119" s="4">
        <v>13</v>
      </c>
      <c r="K119" s="4">
        <v>14</v>
      </c>
      <c r="L119" s="4">
        <v>1</v>
      </c>
      <c r="M119" s="4">
        <v>1</v>
      </c>
      <c r="N119" s="4">
        <v>3</v>
      </c>
      <c r="O119" s="4">
        <v>2</v>
      </c>
      <c r="P119" s="16">
        <v>9</v>
      </c>
      <c r="Q119" s="16">
        <v>2</v>
      </c>
      <c r="R119" s="6">
        <v>1</v>
      </c>
      <c r="S119" s="6">
        <v>1</v>
      </c>
      <c r="T119" s="6"/>
      <c r="U119" s="6">
        <v>1</v>
      </c>
      <c r="V119" s="6">
        <v>1</v>
      </c>
      <c r="W119" s="6"/>
      <c r="X119" s="6"/>
      <c r="Y119" s="6"/>
      <c r="Z119" s="74">
        <v>1</v>
      </c>
    </row>
    <row r="120" spans="1:26" x14ac:dyDescent="0.25">
      <c r="A120" s="43"/>
      <c r="B120" s="6" t="s">
        <v>6</v>
      </c>
      <c r="C120" s="27"/>
      <c r="D120" s="27"/>
      <c r="E120" s="27"/>
      <c r="F120" s="4">
        <v>2</v>
      </c>
      <c r="G120" s="4">
        <v>1</v>
      </c>
      <c r="H120" s="4">
        <v>15</v>
      </c>
      <c r="I120" s="4">
        <v>9</v>
      </c>
      <c r="J120" s="4">
        <v>7</v>
      </c>
      <c r="K120" s="4">
        <v>12</v>
      </c>
      <c r="L120" s="4">
        <v>14</v>
      </c>
      <c r="M120" s="4">
        <v>8</v>
      </c>
      <c r="N120" s="4">
        <v>12</v>
      </c>
      <c r="O120" s="4">
        <v>9</v>
      </c>
      <c r="P120" s="16">
        <v>12</v>
      </c>
      <c r="Q120" s="16">
        <v>10</v>
      </c>
      <c r="R120" s="6">
        <v>6</v>
      </c>
      <c r="S120" s="6">
        <v>7</v>
      </c>
      <c r="T120" s="6">
        <v>13</v>
      </c>
      <c r="U120" s="6">
        <v>17</v>
      </c>
      <c r="V120" s="6">
        <v>10</v>
      </c>
      <c r="W120" s="6">
        <v>10</v>
      </c>
      <c r="X120" s="6">
        <v>12</v>
      </c>
      <c r="Y120" s="6">
        <v>16</v>
      </c>
      <c r="Z120" s="74">
        <v>12</v>
      </c>
    </row>
    <row r="121" spans="1:26" x14ac:dyDescent="0.25">
      <c r="A121" s="43"/>
      <c r="B121" s="7" t="s">
        <v>7</v>
      </c>
      <c r="C121" s="27"/>
      <c r="D121" s="27"/>
      <c r="E121" s="27"/>
      <c r="F121" s="10"/>
      <c r="G121" s="10"/>
      <c r="H121" s="10">
        <v>2</v>
      </c>
      <c r="I121" s="4">
        <v>2</v>
      </c>
      <c r="J121" s="4">
        <v>1</v>
      </c>
      <c r="K121" s="10"/>
      <c r="L121" s="10"/>
      <c r="M121" s="10"/>
      <c r="N121" s="10"/>
      <c r="O121" s="4">
        <v>1</v>
      </c>
      <c r="P121" s="20"/>
      <c r="Q121" s="20"/>
      <c r="R121" s="6"/>
      <c r="S121" s="6">
        <v>1</v>
      </c>
      <c r="T121" s="6"/>
      <c r="U121" s="6"/>
      <c r="V121" s="6">
        <v>1</v>
      </c>
      <c r="W121" s="6">
        <v>1</v>
      </c>
      <c r="X121" s="6"/>
      <c r="Y121" s="6"/>
      <c r="Z121" s="74"/>
    </row>
    <row r="122" spans="1:26" ht="25.5" x14ac:dyDescent="0.25">
      <c r="A122" s="43"/>
      <c r="B122" s="7" t="s">
        <v>15</v>
      </c>
      <c r="C122" s="27"/>
      <c r="D122" s="27"/>
      <c r="E122" s="27"/>
      <c r="F122" s="10"/>
      <c r="G122" s="4">
        <v>2</v>
      </c>
      <c r="H122" s="4">
        <v>7</v>
      </c>
      <c r="I122" s="4">
        <v>11</v>
      </c>
      <c r="J122" s="4">
        <v>11</v>
      </c>
      <c r="K122" s="4">
        <v>8</v>
      </c>
      <c r="L122" s="4">
        <v>10</v>
      </c>
      <c r="M122" s="4">
        <v>9</v>
      </c>
      <c r="N122" s="4">
        <v>2</v>
      </c>
      <c r="O122" s="4">
        <v>10</v>
      </c>
      <c r="P122" s="16">
        <v>16</v>
      </c>
      <c r="Q122" s="16">
        <v>10</v>
      </c>
      <c r="R122" s="6">
        <v>6</v>
      </c>
      <c r="S122" s="6">
        <v>11</v>
      </c>
      <c r="T122" s="6">
        <v>20</v>
      </c>
      <c r="U122" s="6">
        <v>21</v>
      </c>
      <c r="V122" s="6">
        <v>16</v>
      </c>
      <c r="W122" s="6">
        <v>15</v>
      </c>
      <c r="X122" s="6">
        <v>14</v>
      </c>
      <c r="Y122" s="6">
        <v>13</v>
      </c>
      <c r="Z122" s="74">
        <v>15</v>
      </c>
    </row>
    <row r="123" spans="1:26" x14ac:dyDescent="0.25">
      <c r="A123" s="43"/>
      <c r="B123" s="7" t="s">
        <v>8</v>
      </c>
      <c r="C123" s="27"/>
      <c r="D123" s="27"/>
      <c r="E123" s="27"/>
      <c r="F123" s="10"/>
      <c r="G123" s="10"/>
      <c r="H123" s="10"/>
      <c r="I123" s="10"/>
      <c r="J123" s="10">
        <v>1</v>
      </c>
      <c r="K123" s="10"/>
      <c r="L123" s="10"/>
      <c r="M123" s="10"/>
      <c r="N123" s="10"/>
      <c r="O123" s="10"/>
      <c r="P123" s="20"/>
      <c r="Q123" s="20"/>
      <c r="R123" s="6"/>
      <c r="S123" s="6"/>
      <c r="T123" s="6"/>
      <c r="U123" s="6"/>
      <c r="V123" s="6"/>
      <c r="W123" s="6"/>
      <c r="X123" s="6"/>
      <c r="Y123" s="6"/>
      <c r="Z123" s="74"/>
    </row>
    <row r="124" spans="1:26" x14ac:dyDescent="0.25">
      <c r="A124" s="44"/>
      <c r="B124" s="8" t="s">
        <v>3</v>
      </c>
      <c r="C124" s="29"/>
      <c r="D124" s="29"/>
      <c r="E124" s="29"/>
      <c r="F124" s="9">
        <v>2</v>
      </c>
      <c r="G124" s="9">
        <v>8</v>
      </c>
      <c r="H124" s="9">
        <v>27</v>
      </c>
      <c r="I124" s="9">
        <v>40</v>
      </c>
      <c r="J124" s="9">
        <v>24</v>
      </c>
      <c r="K124" s="9">
        <v>23</v>
      </c>
      <c r="L124" s="9">
        <v>25</v>
      </c>
      <c r="M124" s="9">
        <v>33</v>
      </c>
      <c r="N124" s="9">
        <v>7</v>
      </c>
      <c r="O124" s="9">
        <v>6</v>
      </c>
      <c r="P124" s="19">
        <v>5</v>
      </c>
      <c r="Q124" s="19">
        <v>7</v>
      </c>
      <c r="R124" s="8">
        <v>5</v>
      </c>
      <c r="S124" s="8">
        <v>4</v>
      </c>
      <c r="T124" s="8">
        <v>12</v>
      </c>
      <c r="U124" s="8">
        <v>7</v>
      </c>
      <c r="V124" s="8">
        <v>11</v>
      </c>
      <c r="W124" s="8">
        <v>2</v>
      </c>
      <c r="X124" s="8">
        <v>3</v>
      </c>
      <c r="Y124" s="8">
        <v>3</v>
      </c>
      <c r="Z124" s="75">
        <v>3</v>
      </c>
    </row>
    <row r="125" spans="1:26" ht="17.25" customHeight="1" x14ac:dyDescent="0.25">
      <c r="A125" s="49" t="s">
        <v>13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78"/>
      <c r="V125" s="78"/>
      <c r="W125" s="78"/>
      <c r="X125" s="78"/>
      <c r="Y125" s="78"/>
      <c r="Z125" s="79"/>
    </row>
    <row r="126" spans="1:26" x14ac:dyDescent="0.25">
      <c r="A126" s="51" t="s">
        <v>4</v>
      </c>
      <c r="B126" s="52"/>
      <c r="C126" s="3">
        <v>801</v>
      </c>
      <c r="D126" s="3">
        <v>610</v>
      </c>
      <c r="E126" s="3">
        <v>539</v>
      </c>
      <c r="F126" s="3">
        <v>578</v>
      </c>
      <c r="G126" s="3">
        <v>709</v>
      </c>
      <c r="H126" s="3">
        <v>650</v>
      </c>
      <c r="I126" s="3">
        <v>698</v>
      </c>
      <c r="J126" s="3">
        <v>694</v>
      </c>
      <c r="K126" s="3">
        <v>450</v>
      </c>
      <c r="L126" s="3">
        <v>592</v>
      </c>
      <c r="M126" s="3">
        <v>655</v>
      </c>
      <c r="N126" s="3">
        <v>603</v>
      </c>
      <c r="O126" s="3">
        <v>724</v>
      </c>
      <c r="P126" s="18">
        <v>704</v>
      </c>
      <c r="Q126" s="18">
        <v>750</v>
      </c>
      <c r="R126" s="26">
        <v>748</v>
      </c>
      <c r="S126" s="26">
        <v>714</v>
      </c>
      <c r="T126" s="26">
        <v>591</v>
      </c>
      <c r="U126" s="26">
        <v>593</v>
      </c>
      <c r="V126" s="26">
        <v>488</v>
      </c>
      <c r="W126" s="26">
        <v>361</v>
      </c>
      <c r="X126" s="26">
        <v>411</v>
      </c>
      <c r="Y126" s="26">
        <v>344</v>
      </c>
      <c r="Z126" s="73">
        <v>354</v>
      </c>
    </row>
    <row r="127" spans="1:26" x14ac:dyDescent="0.25">
      <c r="A127" s="45" t="s">
        <v>1</v>
      </c>
      <c r="B127" s="46"/>
      <c r="C127" s="4">
        <v>502</v>
      </c>
      <c r="D127" s="4">
        <v>665</v>
      </c>
      <c r="E127" s="4">
        <v>657</v>
      </c>
      <c r="F127" s="4">
        <v>588</v>
      </c>
      <c r="G127" s="4">
        <v>724</v>
      </c>
      <c r="H127" s="4">
        <v>645</v>
      </c>
      <c r="I127" s="4">
        <v>722</v>
      </c>
      <c r="J127" s="4">
        <v>634</v>
      </c>
      <c r="K127" s="4">
        <v>550</v>
      </c>
      <c r="L127" s="4">
        <v>561</v>
      </c>
      <c r="M127" s="4">
        <v>520</v>
      </c>
      <c r="N127" s="4">
        <v>644</v>
      </c>
      <c r="O127" s="4">
        <v>642</v>
      </c>
      <c r="P127" s="16">
        <v>710</v>
      </c>
      <c r="Q127" s="16">
        <v>666</v>
      </c>
      <c r="R127" s="6">
        <v>581</v>
      </c>
      <c r="S127" s="6">
        <v>593</v>
      </c>
      <c r="T127" s="6">
        <v>625</v>
      </c>
      <c r="U127" s="6">
        <v>488</v>
      </c>
      <c r="V127" s="6">
        <v>563</v>
      </c>
      <c r="W127" s="6">
        <v>333</v>
      </c>
      <c r="X127" s="6">
        <v>434</v>
      </c>
      <c r="Y127" s="6">
        <v>320</v>
      </c>
      <c r="Z127" s="74">
        <v>370</v>
      </c>
    </row>
    <row r="128" spans="1:26" x14ac:dyDescent="0.25">
      <c r="A128" s="43" t="s">
        <v>2</v>
      </c>
      <c r="B128" s="5" t="s">
        <v>9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4">
        <v>308</v>
      </c>
      <c r="O128" s="4">
        <v>330</v>
      </c>
      <c r="P128" s="16">
        <v>379</v>
      </c>
      <c r="Q128" s="16">
        <v>362</v>
      </c>
      <c r="R128" s="6">
        <v>318</v>
      </c>
      <c r="S128" s="6">
        <v>361</v>
      </c>
      <c r="T128" s="6">
        <v>364</v>
      </c>
      <c r="U128" s="6">
        <v>284</v>
      </c>
      <c r="V128" s="6">
        <v>352</v>
      </c>
      <c r="W128" s="6">
        <v>190</v>
      </c>
      <c r="X128" s="6">
        <v>289</v>
      </c>
      <c r="Y128" s="6">
        <v>179</v>
      </c>
      <c r="Z128" s="74">
        <v>210</v>
      </c>
    </row>
    <row r="129" spans="1:26" x14ac:dyDescent="0.25">
      <c r="A129" s="43"/>
      <c r="B129" s="6" t="s">
        <v>5</v>
      </c>
      <c r="C129" s="4">
        <v>62</v>
      </c>
      <c r="D129" s="4">
        <v>182</v>
      </c>
      <c r="E129" s="4">
        <v>284</v>
      </c>
      <c r="F129" s="4">
        <v>213</v>
      </c>
      <c r="G129" s="4">
        <v>118</v>
      </c>
      <c r="H129" s="4">
        <v>82</v>
      </c>
      <c r="I129" s="4">
        <v>87</v>
      </c>
      <c r="J129" s="4">
        <v>45</v>
      </c>
      <c r="K129" s="4">
        <v>66</v>
      </c>
      <c r="L129" s="4">
        <v>22</v>
      </c>
      <c r="M129" s="4">
        <v>25</v>
      </c>
      <c r="N129" s="4">
        <v>15</v>
      </c>
      <c r="O129" s="4">
        <v>14</v>
      </c>
      <c r="P129" s="16">
        <v>32</v>
      </c>
      <c r="Q129" s="16">
        <v>15</v>
      </c>
      <c r="R129" s="6">
        <v>65</v>
      </c>
      <c r="S129" s="6">
        <v>22</v>
      </c>
      <c r="T129" s="6">
        <v>11</v>
      </c>
      <c r="U129" s="6">
        <v>2</v>
      </c>
      <c r="V129" s="6">
        <v>9</v>
      </c>
      <c r="W129" s="6">
        <v>3</v>
      </c>
      <c r="X129" s="6">
        <v>15</v>
      </c>
      <c r="Y129" s="6">
        <v>5</v>
      </c>
      <c r="Z129" s="74">
        <v>4</v>
      </c>
    </row>
    <row r="130" spans="1:26" x14ac:dyDescent="0.25">
      <c r="A130" s="43"/>
      <c r="B130" s="6" t="s">
        <v>6</v>
      </c>
      <c r="C130" s="4">
        <v>315</v>
      </c>
      <c r="D130" s="4">
        <v>350</v>
      </c>
      <c r="E130" s="4">
        <v>173</v>
      </c>
      <c r="F130" s="4">
        <v>83</v>
      </c>
      <c r="G130" s="4">
        <v>130</v>
      </c>
      <c r="H130" s="4">
        <v>173</v>
      </c>
      <c r="I130" s="4">
        <v>121</v>
      </c>
      <c r="J130" s="4">
        <v>107</v>
      </c>
      <c r="K130" s="4">
        <v>115</v>
      </c>
      <c r="L130" s="4">
        <v>138</v>
      </c>
      <c r="M130" s="4">
        <v>104</v>
      </c>
      <c r="N130" s="4">
        <v>92</v>
      </c>
      <c r="O130" s="4">
        <v>113</v>
      </c>
      <c r="P130" s="16">
        <v>128</v>
      </c>
      <c r="Q130" s="16">
        <v>130</v>
      </c>
      <c r="R130" s="6">
        <v>99</v>
      </c>
      <c r="S130" s="6">
        <v>87</v>
      </c>
      <c r="T130" s="6">
        <v>110</v>
      </c>
      <c r="U130" s="6">
        <v>77</v>
      </c>
      <c r="V130" s="6">
        <v>80</v>
      </c>
      <c r="W130" s="6">
        <v>54</v>
      </c>
      <c r="X130" s="6">
        <v>50</v>
      </c>
      <c r="Y130" s="6">
        <v>55</v>
      </c>
      <c r="Z130" s="74">
        <v>79</v>
      </c>
    </row>
    <row r="131" spans="1:26" x14ac:dyDescent="0.25">
      <c r="A131" s="43"/>
      <c r="B131" s="7" t="s">
        <v>7</v>
      </c>
      <c r="C131" s="4">
        <v>23</v>
      </c>
      <c r="D131" s="4">
        <v>15</v>
      </c>
      <c r="E131" s="10">
        <v>16</v>
      </c>
      <c r="F131" s="10">
        <v>5</v>
      </c>
      <c r="G131" s="4">
        <v>60</v>
      </c>
      <c r="H131" s="4">
        <v>32</v>
      </c>
      <c r="I131" s="4">
        <v>7</v>
      </c>
      <c r="J131" s="10">
        <v>4</v>
      </c>
      <c r="K131" s="4">
        <v>5</v>
      </c>
      <c r="L131" s="4">
        <v>10</v>
      </c>
      <c r="M131" s="4">
        <v>3</v>
      </c>
      <c r="N131" s="10">
        <v>1</v>
      </c>
      <c r="O131" s="4">
        <v>3</v>
      </c>
      <c r="P131" s="16">
        <v>2</v>
      </c>
      <c r="Q131" s="16"/>
      <c r="R131" s="6">
        <v>2</v>
      </c>
      <c r="S131" s="6">
        <v>2</v>
      </c>
      <c r="T131" s="6">
        <v>1</v>
      </c>
      <c r="U131" s="6">
        <v>2</v>
      </c>
      <c r="V131" s="6">
        <v>1</v>
      </c>
      <c r="W131" s="6">
        <v>2</v>
      </c>
      <c r="X131" s="6">
        <v>3</v>
      </c>
      <c r="Y131" s="6">
        <v>2</v>
      </c>
      <c r="Z131" s="74">
        <v>2</v>
      </c>
    </row>
    <row r="132" spans="1:26" ht="25.5" x14ac:dyDescent="0.25">
      <c r="A132" s="43"/>
      <c r="B132" s="7" t="s">
        <v>15</v>
      </c>
      <c r="C132" s="4">
        <v>59</v>
      </c>
      <c r="D132" s="4">
        <v>67</v>
      </c>
      <c r="E132" s="4">
        <v>69</v>
      </c>
      <c r="F132" s="4">
        <v>37</v>
      </c>
      <c r="G132" s="4">
        <v>100</v>
      </c>
      <c r="H132" s="4">
        <v>71</v>
      </c>
      <c r="I132" s="4">
        <v>75</v>
      </c>
      <c r="J132" s="4">
        <v>163</v>
      </c>
      <c r="K132" s="4">
        <v>80</v>
      </c>
      <c r="L132" s="4">
        <v>95</v>
      </c>
      <c r="M132" s="4">
        <v>87</v>
      </c>
      <c r="N132" s="4">
        <v>139</v>
      </c>
      <c r="O132" s="4">
        <v>111</v>
      </c>
      <c r="P132" s="16">
        <v>132</v>
      </c>
      <c r="Q132" s="16">
        <v>118</v>
      </c>
      <c r="R132" s="6">
        <v>83</v>
      </c>
      <c r="S132" s="6">
        <v>106</v>
      </c>
      <c r="T132" s="6">
        <v>123</v>
      </c>
      <c r="U132" s="6">
        <v>116</v>
      </c>
      <c r="V132" s="6">
        <v>101</v>
      </c>
      <c r="W132" s="6">
        <v>64</v>
      </c>
      <c r="X132" s="6">
        <v>55</v>
      </c>
      <c r="Y132" s="6">
        <v>54</v>
      </c>
      <c r="Z132" s="74">
        <v>59</v>
      </c>
    </row>
    <row r="133" spans="1:26" x14ac:dyDescent="0.25">
      <c r="A133" s="43"/>
      <c r="B133" s="7" t="s">
        <v>8</v>
      </c>
      <c r="C133" s="10">
        <v>5</v>
      </c>
      <c r="D133" s="10">
        <v>1</v>
      </c>
      <c r="E133" s="10">
        <v>4</v>
      </c>
      <c r="F133" s="10">
        <v>1</v>
      </c>
      <c r="G133" s="4">
        <v>14</v>
      </c>
      <c r="H133" s="10">
        <v>2</v>
      </c>
      <c r="I133" s="4">
        <v>1</v>
      </c>
      <c r="J133" s="10">
        <v>5</v>
      </c>
      <c r="K133" s="10">
        <v>2</v>
      </c>
      <c r="L133" s="10"/>
      <c r="M133" s="10"/>
      <c r="N133" s="10"/>
      <c r="O133" s="10"/>
      <c r="P133" s="20"/>
      <c r="Q133" s="20">
        <v>4</v>
      </c>
      <c r="R133" s="6"/>
      <c r="S133" s="6">
        <v>1</v>
      </c>
      <c r="T133" s="6">
        <v>1</v>
      </c>
      <c r="U133" s="6"/>
      <c r="V133" s="6"/>
      <c r="W133" s="6"/>
      <c r="X133" s="6"/>
      <c r="Y133" s="6"/>
      <c r="Z133" s="74"/>
    </row>
    <row r="134" spans="1:26" x14ac:dyDescent="0.25">
      <c r="A134" s="44"/>
      <c r="B134" s="8" t="s">
        <v>3</v>
      </c>
      <c r="C134" s="9">
        <v>38</v>
      </c>
      <c r="D134" s="9">
        <v>50</v>
      </c>
      <c r="E134" s="9">
        <v>111</v>
      </c>
      <c r="F134" s="9">
        <v>249</v>
      </c>
      <c r="G134" s="9">
        <v>302</v>
      </c>
      <c r="H134" s="9">
        <v>285</v>
      </c>
      <c r="I134" s="9">
        <v>431</v>
      </c>
      <c r="J134" s="9">
        <v>310</v>
      </c>
      <c r="K134" s="9">
        <v>282</v>
      </c>
      <c r="L134" s="9">
        <v>296</v>
      </c>
      <c r="M134" s="9">
        <v>301</v>
      </c>
      <c r="N134" s="9">
        <v>89</v>
      </c>
      <c r="O134" s="9">
        <v>71</v>
      </c>
      <c r="P134" s="19">
        <v>37</v>
      </c>
      <c r="Q134" s="19">
        <v>37</v>
      </c>
      <c r="R134" s="8">
        <v>14</v>
      </c>
      <c r="S134" s="8">
        <v>14</v>
      </c>
      <c r="T134" s="8">
        <v>15</v>
      </c>
      <c r="U134" s="8">
        <v>7</v>
      </c>
      <c r="V134" s="8">
        <v>20</v>
      </c>
      <c r="W134" s="8">
        <v>20</v>
      </c>
      <c r="X134" s="8">
        <v>22</v>
      </c>
      <c r="Y134" s="8">
        <v>25</v>
      </c>
      <c r="Z134" s="75">
        <v>16</v>
      </c>
    </row>
    <row r="135" spans="1:26" ht="23.25" customHeight="1" x14ac:dyDescent="0.25">
      <c r="A135" s="35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</row>
    <row r="136" spans="1:26" x14ac:dyDescent="0.25">
      <c r="C136" s="27"/>
      <c r="D136" s="36" t="s">
        <v>22</v>
      </c>
      <c r="E136" s="1" t="s">
        <v>23</v>
      </c>
    </row>
    <row r="137" spans="1:26" ht="23.25" customHeight="1" x14ac:dyDescent="0.25"/>
  </sheetData>
  <mergeCells count="60">
    <mergeCell ref="C47:Z47"/>
    <mergeCell ref="A2:B3"/>
    <mergeCell ref="C2:Z2"/>
    <mergeCell ref="C92:Z92"/>
    <mergeCell ref="A91:Z91"/>
    <mergeCell ref="A61:B61"/>
    <mergeCell ref="A39:A45"/>
    <mergeCell ref="A47:B48"/>
    <mergeCell ref="A49:T49"/>
    <mergeCell ref="A50:T50"/>
    <mergeCell ref="A52:B52"/>
    <mergeCell ref="A60:T60"/>
    <mergeCell ref="A37:B37"/>
    <mergeCell ref="A53:A59"/>
    <mergeCell ref="A51:B51"/>
    <mergeCell ref="A28:A35"/>
    <mergeCell ref="A1:Z1"/>
    <mergeCell ref="A46:Z46"/>
    <mergeCell ref="A18:A24"/>
    <mergeCell ref="A27:B27"/>
    <mergeCell ref="A4:T4"/>
    <mergeCell ref="A5:T5"/>
    <mergeCell ref="A15:T15"/>
    <mergeCell ref="A25:T25"/>
    <mergeCell ref="A6:B6"/>
    <mergeCell ref="A7:B7"/>
    <mergeCell ref="A8:A14"/>
    <mergeCell ref="A16:B16"/>
    <mergeCell ref="A17:B17"/>
    <mergeCell ref="A26:B26"/>
    <mergeCell ref="A36:T36"/>
    <mergeCell ref="A38:B38"/>
    <mergeCell ref="A128:A134"/>
    <mergeCell ref="A116:B116"/>
    <mergeCell ref="A117:B117"/>
    <mergeCell ref="A118:A124"/>
    <mergeCell ref="A126:B126"/>
    <mergeCell ref="A127:B127"/>
    <mergeCell ref="A125:T125"/>
    <mergeCell ref="A115:T115"/>
    <mergeCell ref="A106:B106"/>
    <mergeCell ref="A107:B107"/>
    <mergeCell ref="A96:B96"/>
    <mergeCell ref="A97:B97"/>
    <mergeCell ref="A98:A104"/>
    <mergeCell ref="A94:T94"/>
    <mergeCell ref="A105:T105"/>
    <mergeCell ref="A95:T95"/>
    <mergeCell ref="A108:A114"/>
    <mergeCell ref="A62:B62"/>
    <mergeCell ref="A83:B83"/>
    <mergeCell ref="A70:T70"/>
    <mergeCell ref="A81:T81"/>
    <mergeCell ref="A72:B72"/>
    <mergeCell ref="A73:A80"/>
    <mergeCell ref="A82:B82"/>
    <mergeCell ref="A92:B93"/>
    <mergeCell ref="A84:A90"/>
    <mergeCell ref="A63:A69"/>
    <mergeCell ref="A71:B71"/>
  </mergeCells>
  <pageMargins left="0.31496062992125984" right="0.31496062992125984" top="0.74803149606299213" bottom="0.55118110236220474" header="0.31496062992125984" footer="0.31496062992125984"/>
  <pageSetup paperSize="9" scale="48" fitToHeight="0" orientation="landscape" r:id="rId1"/>
  <headerFooter>
    <oddHeader>&amp;LWydział Statystycznej Informacji Zarządczej
Departament Strategii i Funduszy Europejskich</oddHeader>
  </headerFooter>
  <rowBreaks count="7" manualBreakCount="7">
    <brk id="45" max="16383" man="1"/>
    <brk id="90" max="16383" man="1"/>
    <brk id="137" max="16383" man="1"/>
    <brk id="195" max="16383" man="1"/>
    <brk id="252" max="16383" man="1"/>
    <brk id="304" max="24" man="1"/>
    <brk id="355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Orowiecka Karolina  (DSP)</dc:creator>
  <cp:lastModifiedBy>Orowiecka Karolina  (DSF)</cp:lastModifiedBy>
  <cp:lastPrinted>2024-02-08T13:02:37Z</cp:lastPrinted>
  <dcterms:created xsi:type="dcterms:W3CDTF">2014-04-28T10:29:36Z</dcterms:created>
  <dcterms:modified xsi:type="dcterms:W3CDTF">2024-02-08T13:03:07Z</dcterms:modified>
</cp:coreProperties>
</file>