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NE - ISWS - AKTUALIZACJA DANYCH\2023\"/>
    </mc:Choice>
  </mc:AlternateContent>
  <xr:revisionPtr revIDLastSave="0" documentId="14_{AEBB24D6-A0FB-4046-B563-B54558DA23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poza rozwodami 16r" sheetId="4" r:id="rId1"/>
    <sheet name="przy rozwodach 1o" sheetId="3" r:id="rId2"/>
  </sheets>
  <definedNames>
    <definedName name="OLE_LINK1" localSheetId="0">' poza rozwodami 16r'!#REF!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1" i="4" l="1"/>
  <c r="H61" i="3"/>
  <c r="H59" i="3" l="1"/>
  <c r="H60" i="3"/>
  <c r="H57" i="3"/>
  <c r="H83" i="4"/>
  <c r="H84" i="4"/>
  <c r="H85" i="4"/>
  <c r="H86" i="4"/>
  <c r="H87" i="4"/>
  <c r="H88" i="4"/>
  <c r="H55" i="3"/>
  <c r="H54" i="3"/>
  <c r="H53" i="3"/>
  <c r="H51" i="3"/>
  <c r="H79" i="4"/>
  <c r="H78" i="4"/>
  <c r="H77" i="4"/>
  <c r="H76" i="4"/>
  <c r="H75" i="4"/>
  <c r="H74" i="4"/>
  <c r="H72" i="4"/>
  <c r="H49" i="3"/>
  <c r="H48" i="3"/>
  <c r="H47" i="3"/>
  <c r="H45" i="3"/>
  <c r="H70" i="4"/>
  <c r="H69" i="4"/>
  <c r="H68" i="4"/>
  <c r="H67" i="4"/>
  <c r="H66" i="4"/>
  <c r="H65" i="4"/>
  <c r="H63" i="4"/>
  <c r="H61" i="4"/>
  <c r="H60" i="4"/>
  <c r="H59" i="4"/>
  <c r="H58" i="4"/>
  <c r="H57" i="4"/>
  <c r="H56" i="4"/>
  <c r="H54" i="4"/>
  <c r="H43" i="3"/>
  <c r="H42" i="3"/>
  <c r="H41" i="3"/>
  <c r="H39" i="3"/>
  <c r="H37" i="3" l="1"/>
  <c r="H36" i="3"/>
  <c r="H35" i="3"/>
  <c r="H33" i="3"/>
  <c r="H52" i="4"/>
  <c r="H51" i="4"/>
  <c r="H50" i="4"/>
  <c r="H49" i="4"/>
  <c r="H48" i="4"/>
  <c r="H47" i="4"/>
  <c r="H45" i="4"/>
  <c r="H31" i="3" l="1"/>
  <c r="H30" i="3"/>
  <c r="H29" i="3"/>
  <c r="H27" i="3"/>
  <c r="H43" i="4"/>
  <c r="H42" i="4"/>
  <c r="H41" i="4"/>
  <c r="H40" i="4"/>
  <c r="H39" i="4"/>
  <c r="H38" i="4"/>
  <c r="H36" i="4"/>
  <c r="H34" i="4" l="1"/>
  <c r="H33" i="4"/>
  <c r="H32" i="4"/>
  <c r="H31" i="4"/>
  <c r="H30" i="4"/>
  <c r="H29" i="4"/>
  <c r="H27" i="4"/>
  <c r="H25" i="4"/>
  <c r="H24" i="4"/>
  <c r="H23" i="4"/>
  <c r="H22" i="4"/>
  <c r="H21" i="4"/>
  <c r="H20" i="4"/>
  <c r="H18" i="4"/>
  <c r="H16" i="4"/>
  <c r="H15" i="4"/>
  <c r="H14" i="4"/>
  <c r="H13" i="4"/>
  <c r="H12" i="4"/>
  <c r="H11" i="4"/>
  <c r="H9" i="4"/>
  <c r="H25" i="3" l="1"/>
  <c r="H24" i="3"/>
  <c r="H23" i="3"/>
  <c r="H21" i="3"/>
  <c r="H19" i="3"/>
  <c r="H18" i="3"/>
  <c r="H17" i="3"/>
  <c r="H15" i="3"/>
  <c r="H13" i="3"/>
  <c r="H12" i="3"/>
  <c r="H11" i="3"/>
  <c r="H9" i="3"/>
</calcChain>
</file>

<file path=xl/sharedStrings.xml><?xml version="1.0" encoding="utf-8"?>
<sst xmlns="http://schemas.openxmlformats.org/spreadsheetml/2006/main" count="185" uniqueCount="26">
  <si>
    <t>Wydział Statystycznej Informacji Zarządczej</t>
  </si>
  <si>
    <t>Departament Strategii i Funduszy Europejskich Ministerstwa Sprawiedliwości</t>
  </si>
  <si>
    <t>Rodzaje spraw 
o alimenty</t>
  </si>
  <si>
    <t>Ogółem</t>
  </si>
  <si>
    <t>Liczby spraw, w których roszczenie w zakresie alimentów</t>
  </si>
  <si>
    <t>Wysokość zasądzonych alimentów
 (ogólna kwota 
w złotych)</t>
  </si>
  <si>
    <t>Średnia wysokość zasądzonych
alimentów 
w sprawie
(kwota w zł)</t>
  </si>
  <si>
    <t>uwzględniono w całości, 
w części i ponad żądanie</t>
  </si>
  <si>
    <t>zawarto ugodę</t>
  </si>
  <si>
    <t>o zasądzenie pierwszy raz</t>
  </si>
  <si>
    <t>o zmianę wysokości</t>
  </si>
  <si>
    <t>Razem</t>
  </si>
  <si>
    <t>Zasądzone na rzecz:</t>
  </si>
  <si>
    <t xml:space="preserve">      dzieci (w tym małoletnich)</t>
  </si>
  <si>
    <t xml:space="preserve">      małżonków</t>
  </si>
  <si>
    <t xml:space="preserve">      małżonków i ich dzieci</t>
  </si>
  <si>
    <t>Liczby spraw, w których powództwo</t>
  </si>
  <si>
    <t>Wysokość zasądzonych alimentów
 (ogólna kwota w złotych)</t>
  </si>
  <si>
    <t>Średnia wysokość zasądzonych
alimentów w sprawie
(kwota w zł)</t>
  </si>
  <si>
    <t>Z powództwa:</t>
  </si>
  <si>
    <t xml:space="preserve">      rodziców</t>
  </si>
  <si>
    <t xml:space="preserve">      o ustalenie ojcostwa</t>
  </si>
  <si>
    <t xml:space="preserve">      innych osób</t>
  </si>
  <si>
    <t>x</t>
  </si>
  <si>
    <r>
      <t xml:space="preserve">Prawomocne orzeczenia w sprawach cywilnych rodzinnych o alimenty i zmianę 
</t>
    </r>
    <r>
      <rPr>
        <b/>
        <u/>
        <sz val="11.5"/>
        <rFont val="Cambria"/>
        <family val="1"/>
        <charset val="238"/>
        <scheme val="major"/>
      </rPr>
      <t>(poza alimentami orzeczonymi w trakcie rozwodu)</t>
    </r>
    <r>
      <rPr>
        <b/>
        <sz val="11.5"/>
        <rFont val="Cambria"/>
        <family val="1"/>
        <charset val="238"/>
        <scheme val="major"/>
      </rPr>
      <t xml:space="preserve"> (sprawy) w latach 2015-2023</t>
    </r>
  </si>
  <si>
    <r>
      <t xml:space="preserve">Prawomocne orzeczenia o alimenty </t>
    </r>
    <r>
      <rPr>
        <b/>
        <u/>
        <sz val="12"/>
        <rFont val="Cambria"/>
        <family val="1"/>
        <charset val="238"/>
        <scheme val="major"/>
      </rPr>
      <t>przy sprawach rozwodowych</t>
    </r>
    <r>
      <rPr>
        <b/>
        <sz val="12"/>
        <rFont val="Cambria"/>
        <family val="1"/>
        <charset val="238"/>
        <scheme val="major"/>
      </rPr>
      <t xml:space="preserve"> (sprawy) 
w latach 2015-2023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</si>
</sst>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0.0"/>
    <numFmt numFmtId="166" formatCode="_-* #,##0\ _z_ł_-;\-* #,##0\ _z_ł_-;_-* &quot;-&quot;??\ _z_ł_-;_-@_-"/>
    <numFmt numFmtId="167" formatCode="_-* #,##0.0\ _z_ł_-;\-* #,##0.0\ _z_ł_-;_-* &quot;-&quot;??\ _z_ł_-;_-@_-"/>
  </numFmts>
  <fonts count="44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2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i/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name val="Arial"/>
      <family val="2"/>
      <charset val="238"/>
    </font>
    <font>
      <sz val="1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0"/>
      <name val="Cambria"/>
      <family val="1"/>
      <charset val="238"/>
      <scheme val="major"/>
    </font>
    <font>
      <b/>
      <u/>
      <sz val="12"/>
      <name val="Cambria"/>
      <family val="1"/>
      <charset val="238"/>
      <scheme val="major"/>
    </font>
    <font>
      <sz val="10"/>
      <name val="Arial"/>
      <family val="2"/>
      <charset val="238"/>
    </font>
    <font>
      <b/>
      <sz val="11.5"/>
      <name val="Cambria"/>
      <family val="1"/>
      <charset val="238"/>
      <scheme val="major"/>
    </font>
    <font>
      <b/>
      <u/>
      <sz val="11.5"/>
      <name val="Cambria"/>
      <family val="1"/>
      <charset val="238"/>
      <scheme val="major"/>
    </font>
    <font>
      <i/>
      <sz val="10"/>
      <color theme="1"/>
      <name val="Cambria"/>
      <family val="1"/>
      <charset val="238"/>
      <scheme val="major"/>
    </font>
    <font>
      <i/>
      <sz val="10"/>
      <color theme="1"/>
      <name val="Calibri"/>
      <family val="2"/>
      <charset val="238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3">
    <xf numFmtId="0" fontId="0" fillId="0" borderId="0"/>
    <xf numFmtId="0" fontId="1" fillId="2" borderId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9" fillId="6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9" fillId="22" borderId="0" applyNumberFormat="0" applyBorder="0" applyAlignment="0" applyProtection="0"/>
    <xf numFmtId="0" fontId="11" fillId="20" borderId="0" applyNumberFormat="0" applyBorder="0" applyAlignment="0" applyProtection="0"/>
    <xf numFmtId="0" fontId="12" fillId="23" borderId="1" applyNumberFormat="0" applyAlignment="0" applyProtection="0"/>
    <xf numFmtId="0" fontId="13" fillId="15" borderId="2" applyNumberFormat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0" fillId="13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21" borderId="1" applyNumberFormat="0" applyAlignment="0" applyProtection="0"/>
    <xf numFmtId="0" fontId="19" fillId="0" borderId="6" applyNumberFormat="0" applyFill="0" applyAlignment="0" applyProtection="0"/>
    <xf numFmtId="0" fontId="19" fillId="21" borderId="0" applyNumberFormat="0" applyBorder="0" applyAlignment="0" applyProtection="0"/>
    <xf numFmtId="0" fontId="2" fillId="20" borderId="1" applyNumberFormat="0" applyFont="0" applyAlignment="0" applyProtection="0"/>
    <xf numFmtId="0" fontId="20" fillId="23" borderId="7" applyNumberFormat="0" applyAlignment="0" applyProtection="0"/>
    <xf numFmtId="4" fontId="2" fillId="27" borderId="1" applyNumberFormat="0" applyProtection="0">
      <alignment vertical="center"/>
    </xf>
    <xf numFmtId="4" fontId="23" fillId="28" borderId="1" applyNumberFormat="0" applyProtection="0">
      <alignment vertical="center"/>
    </xf>
    <xf numFmtId="4" fontId="2" fillId="28" borderId="1" applyNumberFormat="0" applyProtection="0">
      <alignment horizontal="left" vertical="center" indent="1"/>
    </xf>
    <xf numFmtId="0" fontId="6" fillId="27" borderId="8" applyNumberFormat="0" applyProtection="0">
      <alignment horizontal="left" vertical="top" indent="1"/>
    </xf>
    <xf numFmtId="4" fontId="2" fillId="29" borderId="1" applyNumberFormat="0" applyProtection="0">
      <alignment horizontal="left" vertical="center" indent="1"/>
    </xf>
    <xf numFmtId="4" fontId="2" fillId="30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2" borderId="9" applyNumberFormat="0" applyProtection="0">
      <alignment horizontal="right" vertical="center"/>
    </xf>
    <xf numFmtId="4" fontId="2" fillId="33" borderId="1" applyNumberFormat="0" applyProtection="0">
      <alignment horizontal="right" vertical="center"/>
    </xf>
    <xf numFmtId="4" fontId="2" fillId="34" borderId="1" applyNumberFormat="0" applyProtection="0">
      <alignment horizontal="right" vertical="center"/>
    </xf>
    <xf numFmtId="4" fontId="2" fillId="35" borderId="1" applyNumberFormat="0" applyProtection="0">
      <alignment horizontal="right" vertical="center"/>
    </xf>
    <xf numFmtId="4" fontId="2" fillId="36" borderId="1" applyNumberFormat="0" applyProtection="0">
      <alignment horizontal="right" vertical="center"/>
    </xf>
    <xf numFmtId="4" fontId="2" fillId="37" borderId="1" applyNumberFormat="0" applyProtection="0">
      <alignment horizontal="right" vertical="center"/>
    </xf>
    <xf numFmtId="4" fontId="2" fillId="38" borderId="1" applyNumberFormat="0" applyProtection="0">
      <alignment horizontal="right" vertical="center"/>
    </xf>
    <xf numFmtId="4" fontId="2" fillId="39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2" fillId="41" borderId="1" applyNumberFormat="0" applyProtection="0">
      <alignment horizontal="right" vertical="center"/>
    </xf>
    <xf numFmtId="4" fontId="2" fillId="42" borderId="9" applyNumberFormat="0" applyProtection="0">
      <alignment horizontal="left" vertical="center" indent="1"/>
    </xf>
    <xf numFmtId="4" fontId="2" fillId="41" borderId="9" applyNumberFormat="0" applyProtection="0">
      <alignment horizontal="left" vertical="center" indent="1"/>
    </xf>
    <xf numFmtId="0" fontId="2" fillId="43" borderId="1" applyNumberFormat="0" applyProtection="0">
      <alignment horizontal="left" vertical="center" indent="1"/>
    </xf>
    <xf numFmtId="0" fontId="2" fillId="40" borderId="8" applyNumberFormat="0" applyProtection="0">
      <alignment horizontal="left" vertical="top" indent="1"/>
    </xf>
    <xf numFmtId="0" fontId="2" fillId="44" borderId="1" applyNumberFormat="0" applyProtection="0">
      <alignment horizontal="left" vertical="center" indent="1"/>
    </xf>
    <xf numFmtId="0" fontId="2" fillId="41" borderId="8" applyNumberFormat="0" applyProtection="0">
      <alignment horizontal="left" vertical="top" indent="1"/>
    </xf>
    <xf numFmtId="0" fontId="2" fillId="45" borderId="1" applyNumberFormat="0" applyProtection="0">
      <alignment horizontal="left" vertical="center" indent="1"/>
    </xf>
    <xf numFmtId="0" fontId="2" fillId="45" borderId="8" applyNumberFormat="0" applyProtection="0">
      <alignment horizontal="left" vertical="top" indent="1"/>
    </xf>
    <xf numFmtId="0" fontId="2" fillId="42" borderId="1" applyNumberFormat="0" applyProtection="0">
      <alignment horizontal="left" vertical="center" indent="1"/>
    </xf>
    <xf numFmtId="0" fontId="2" fillId="42" borderId="8" applyNumberFormat="0" applyProtection="0">
      <alignment horizontal="left" vertical="top" indent="1"/>
    </xf>
    <xf numFmtId="0" fontId="2" fillId="46" borderId="10" applyNumberFormat="0">
      <protection locked="0"/>
    </xf>
    <xf numFmtId="0" fontId="3" fillId="40" borderId="11" applyBorder="0"/>
    <xf numFmtId="4" fontId="4" fillId="47" borderId="8" applyNumberFormat="0" applyProtection="0">
      <alignment vertical="center"/>
    </xf>
    <xf numFmtId="4" fontId="23" fillId="48" borderId="12" applyNumberFormat="0" applyProtection="0">
      <alignment vertical="center"/>
    </xf>
    <xf numFmtId="4" fontId="4" fillId="43" borderId="8" applyNumberFormat="0" applyProtection="0">
      <alignment horizontal="left" vertical="center" indent="1"/>
    </xf>
    <xf numFmtId="0" fontId="4" fillId="47" borderId="8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23" fillId="49" borderId="1" applyNumberFormat="0" applyProtection="0">
      <alignment horizontal="right" vertical="center"/>
    </xf>
    <xf numFmtId="4" fontId="2" fillId="29" borderId="1" applyNumberFormat="0" applyProtection="0">
      <alignment horizontal="left" vertical="center" indent="1"/>
    </xf>
    <xf numFmtId="0" fontId="4" fillId="41" borderId="8" applyNumberFormat="0" applyProtection="0">
      <alignment horizontal="left" vertical="top" indent="1"/>
    </xf>
    <xf numFmtId="4" fontId="7" fillId="50" borderId="9" applyNumberFormat="0" applyProtection="0">
      <alignment horizontal="left" vertical="center" indent="1"/>
    </xf>
    <xf numFmtId="0" fontId="2" fillId="51" borderId="12"/>
    <xf numFmtId="4" fontId="8" fillId="46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14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4" fillId="0" borderId="0"/>
    <xf numFmtId="164" fontId="24" fillId="0" borderId="0" applyFont="0" applyFill="0" applyBorder="0" applyAlignment="0" applyProtection="0"/>
    <xf numFmtId="0" fontId="32" fillId="0" borderId="0"/>
    <xf numFmtId="164" fontId="32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39" fillId="0" borderId="0"/>
    <xf numFmtId="164" fontId="39" fillId="0" borderId="0" applyFont="0" applyFill="0" applyBorder="0" applyAlignment="0" applyProtection="0"/>
  </cellStyleXfs>
  <cellXfs count="108">
    <xf numFmtId="0" fontId="0" fillId="0" borderId="0" xfId="0"/>
    <xf numFmtId="0" fontId="25" fillId="0" borderId="0" xfId="86" applyFont="1"/>
    <xf numFmtId="0" fontId="26" fillId="0" borderId="0" xfId="86" applyFont="1" applyAlignment="1">
      <alignment horizontal="right" vertical="center"/>
    </xf>
    <xf numFmtId="0" fontId="28" fillId="0" borderId="0" xfId="86" applyFont="1"/>
    <xf numFmtId="0" fontId="28" fillId="0" borderId="0" xfId="86" applyFont="1" applyAlignment="1">
      <alignment horizontal="center"/>
    </xf>
    <xf numFmtId="0" fontId="29" fillId="52" borderId="12" xfId="86" applyFont="1" applyFill="1" applyBorder="1" applyAlignment="1">
      <alignment horizontal="center" vertical="center" wrapText="1"/>
    </xf>
    <xf numFmtId="0" fontId="31" fillId="0" borderId="15" xfId="86" applyFont="1" applyBorder="1" applyAlignment="1">
      <alignment horizontal="left" wrapText="1"/>
    </xf>
    <xf numFmtId="166" fontId="31" fillId="0" borderId="15" xfId="87" applyNumberFormat="1" applyFont="1" applyBorder="1" applyAlignment="1">
      <alignment horizontal="right" wrapText="1"/>
    </xf>
    <xf numFmtId="167" fontId="31" fillId="0" borderId="15" xfId="87" applyNumberFormat="1" applyFont="1" applyBorder="1" applyAlignment="1">
      <alignment horizontal="right" wrapText="1"/>
    </xf>
    <xf numFmtId="166" fontId="28" fillId="0" borderId="0" xfId="87" applyNumberFormat="1" applyFont="1" applyFill="1" applyBorder="1" applyAlignment="1">
      <alignment horizontal="right" wrapText="1"/>
    </xf>
    <xf numFmtId="167" fontId="28" fillId="0" borderId="0" xfId="86" applyNumberFormat="1" applyFont="1"/>
    <xf numFmtId="0" fontId="28" fillId="0" borderId="15" xfId="86" applyFont="1" applyBorder="1" applyAlignment="1">
      <alignment horizontal="left" wrapText="1"/>
    </xf>
    <xf numFmtId="3" fontId="28" fillId="0" borderId="15" xfId="86" applyNumberFormat="1" applyFont="1" applyBorder="1"/>
    <xf numFmtId="3" fontId="28" fillId="0" borderId="0" xfId="86" applyNumberFormat="1" applyFont="1"/>
    <xf numFmtId="3" fontId="28" fillId="0" borderId="15" xfId="87" applyNumberFormat="1" applyFont="1" applyBorder="1" applyAlignment="1">
      <alignment horizontal="right" wrapText="1"/>
    </xf>
    <xf numFmtId="166" fontId="28" fillId="0" borderId="15" xfId="87" applyNumberFormat="1" applyFont="1" applyBorder="1" applyAlignment="1">
      <alignment horizontal="right" wrapText="1"/>
    </xf>
    <xf numFmtId="167" fontId="28" fillId="0" borderId="15" xfId="87" applyNumberFormat="1" applyFont="1" applyBorder="1" applyAlignment="1">
      <alignment horizontal="right" wrapText="1"/>
    </xf>
    <xf numFmtId="165" fontId="28" fillId="0" borderId="0" xfId="86" applyNumberFormat="1" applyFont="1"/>
    <xf numFmtId="0" fontId="28" fillId="0" borderId="16" xfId="86" applyFont="1" applyBorder="1" applyAlignment="1">
      <alignment horizontal="left" wrapText="1"/>
    </xf>
    <xf numFmtId="167" fontId="28" fillId="0" borderId="16" xfId="87" applyNumberFormat="1" applyFont="1" applyBorder="1" applyAlignment="1">
      <alignment horizontal="right" wrapText="1"/>
    </xf>
    <xf numFmtId="0" fontId="24" fillId="0" borderId="0" xfId="86"/>
    <xf numFmtId="0" fontId="33" fillId="0" borderId="0" xfId="88" applyFont="1"/>
    <xf numFmtId="0" fontId="34" fillId="0" borderId="0" xfId="88" applyFont="1" applyAlignment="1">
      <alignment horizontal="right" vertical="center"/>
    </xf>
    <xf numFmtId="0" fontId="28" fillId="0" borderId="0" xfId="88" applyFont="1"/>
    <xf numFmtId="0" fontId="28" fillId="0" borderId="0" xfId="88" applyFont="1" applyAlignment="1">
      <alignment horizontal="center"/>
    </xf>
    <xf numFmtId="0" fontId="31" fillId="0" borderId="15" xfId="88" applyFont="1" applyBorder="1" applyAlignment="1">
      <alignment horizontal="left" wrapText="1"/>
    </xf>
    <xf numFmtId="166" fontId="31" fillId="0" borderId="15" xfId="89" applyNumberFormat="1" applyFont="1" applyBorder="1" applyAlignment="1">
      <alignment horizontal="right" wrapText="1"/>
    </xf>
    <xf numFmtId="3" fontId="31" fillId="0" borderId="15" xfId="89" applyNumberFormat="1" applyFont="1" applyBorder="1" applyAlignment="1">
      <alignment horizontal="right" wrapText="1"/>
    </xf>
    <xf numFmtId="166" fontId="28" fillId="0" borderId="0" xfId="89" applyNumberFormat="1" applyFont="1" applyFill="1" applyBorder="1" applyAlignment="1">
      <alignment horizontal="right" wrapText="1"/>
    </xf>
    <xf numFmtId="167" fontId="28" fillId="0" borderId="0" xfId="88" applyNumberFormat="1" applyFont="1"/>
    <xf numFmtId="0" fontId="28" fillId="0" borderId="15" xfId="88" applyFont="1" applyBorder="1"/>
    <xf numFmtId="166" fontId="28" fillId="0" borderId="15" xfId="89" applyNumberFormat="1" applyFont="1" applyBorder="1" applyAlignment="1">
      <alignment horizontal="right" wrapText="1"/>
    </xf>
    <xf numFmtId="3" fontId="28" fillId="0" borderId="15" xfId="89" applyNumberFormat="1" applyFont="1" applyBorder="1" applyAlignment="1">
      <alignment horizontal="right" wrapText="1"/>
    </xf>
    <xf numFmtId="0" fontId="28" fillId="0" borderId="15" xfId="88" applyFont="1" applyBorder="1" applyAlignment="1">
      <alignment horizontal="left" wrapText="1"/>
    </xf>
    <xf numFmtId="166" fontId="28" fillId="0" borderId="15" xfId="89" applyNumberFormat="1" applyFont="1" applyFill="1" applyBorder="1" applyAlignment="1">
      <alignment horizontal="right" wrapText="1"/>
    </xf>
    <xf numFmtId="3" fontId="28" fillId="0" borderId="15" xfId="89" applyNumberFormat="1" applyFont="1" applyFill="1" applyBorder="1" applyAlignment="1">
      <alignment horizontal="right" wrapText="1"/>
    </xf>
    <xf numFmtId="167" fontId="28" fillId="0" borderId="15" xfId="89" applyNumberFormat="1" applyFont="1" applyFill="1" applyBorder="1" applyAlignment="1">
      <alignment horizontal="right" wrapText="1"/>
    </xf>
    <xf numFmtId="165" fontId="28" fillId="0" borderId="0" xfId="88" applyNumberFormat="1" applyFont="1"/>
    <xf numFmtId="0" fontId="28" fillId="0" borderId="15" xfId="88" applyFont="1" applyBorder="1" applyAlignment="1">
      <alignment wrapText="1"/>
    </xf>
    <xf numFmtId="3" fontId="28" fillId="0" borderId="15" xfId="88" applyNumberFormat="1" applyFont="1" applyBorder="1" applyAlignment="1">
      <alignment wrapText="1"/>
    </xf>
    <xf numFmtId="3" fontId="28" fillId="0" borderId="15" xfId="88" applyNumberFormat="1" applyFont="1" applyBorder="1"/>
    <xf numFmtId="167" fontId="31" fillId="0" borderId="15" xfId="89" applyNumberFormat="1" applyFont="1" applyFill="1" applyBorder="1" applyAlignment="1">
      <alignment horizontal="right" wrapText="1"/>
    </xf>
    <xf numFmtId="0" fontId="28" fillId="0" borderId="16" xfId="88" applyFont="1" applyBorder="1" applyAlignment="1">
      <alignment wrapText="1"/>
    </xf>
    <xf numFmtId="167" fontId="28" fillId="0" borderId="16" xfId="89" applyNumberFormat="1" applyFont="1" applyFill="1" applyBorder="1" applyAlignment="1">
      <alignment horizontal="right" wrapText="1"/>
    </xf>
    <xf numFmtId="166" fontId="31" fillId="0" borderId="15" xfId="90" applyNumberFormat="1" applyFont="1" applyBorder="1" applyAlignment="1">
      <alignment horizontal="right" wrapText="1"/>
    </xf>
    <xf numFmtId="3" fontId="31" fillId="0" borderId="15" xfId="90" applyNumberFormat="1" applyFont="1" applyBorder="1" applyAlignment="1">
      <alignment horizontal="right" wrapText="1"/>
    </xf>
    <xf numFmtId="0" fontId="28" fillId="0" borderId="15" xfId="0" applyFont="1" applyBorder="1"/>
    <xf numFmtId="166" fontId="28" fillId="0" borderId="15" xfId="90" applyNumberFormat="1" applyFont="1" applyBorder="1" applyAlignment="1">
      <alignment horizontal="right" wrapText="1"/>
    </xf>
    <xf numFmtId="3" fontId="28" fillId="0" borderId="15" xfId="90" applyNumberFormat="1" applyFont="1" applyBorder="1" applyAlignment="1">
      <alignment horizontal="right" wrapText="1"/>
    </xf>
    <xf numFmtId="3" fontId="28" fillId="0" borderId="15" xfId="0" applyNumberFormat="1" applyFont="1" applyBorder="1"/>
    <xf numFmtId="0" fontId="28" fillId="0" borderId="15" xfId="0" applyFont="1" applyBorder="1" applyAlignment="1">
      <alignment wrapText="1"/>
    </xf>
    <xf numFmtId="3" fontId="28" fillId="0" borderId="0" xfId="0" applyNumberFormat="1" applyFont="1"/>
    <xf numFmtId="3" fontId="28" fillId="0" borderId="16" xfId="90" applyNumberFormat="1" applyFont="1" applyBorder="1" applyAlignment="1">
      <alignment horizontal="right" wrapText="1"/>
    </xf>
    <xf numFmtId="0" fontId="36" fillId="0" borderId="0" xfId="0" applyFont="1"/>
    <xf numFmtId="0" fontId="24" fillId="0" borderId="0" xfId="0" applyFont="1"/>
    <xf numFmtId="3" fontId="28" fillId="0" borderId="15" xfId="0" applyNumberFormat="1" applyFont="1" applyBorder="1" applyAlignment="1">
      <alignment wrapText="1"/>
    </xf>
    <xf numFmtId="3" fontId="28" fillId="0" borderId="15" xfId="91" applyNumberFormat="1" applyFont="1" applyBorder="1"/>
    <xf numFmtId="3" fontId="28" fillId="0" borderId="0" xfId="91" applyNumberFormat="1" applyFont="1"/>
    <xf numFmtId="3" fontId="28" fillId="0" borderId="16" xfId="87" applyNumberFormat="1" applyFont="1" applyBorder="1" applyAlignment="1">
      <alignment horizontal="right" wrapText="1"/>
    </xf>
    <xf numFmtId="166" fontId="28" fillId="0" borderId="16" xfId="87" applyNumberFormat="1" applyFont="1" applyBorder="1" applyAlignment="1">
      <alignment horizontal="right" wrapText="1"/>
    </xf>
    <xf numFmtId="3" fontId="28" fillId="0" borderId="15" xfId="92" applyNumberFormat="1" applyFont="1" applyBorder="1" applyAlignment="1">
      <alignment horizontal="right" wrapText="1"/>
    </xf>
    <xf numFmtId="166" fontId="28" fillId="0" borderId="15" xfId="92" applyNumberFormat="1" applyFont="1" applyBorder="1" applyAlignment="1">
      <alignment horizontal="right" wrapText="1"/>
    </xf>
    <xf numFmtId="0" fontId="28" fillId="0" borderId="16" xfId="91" applyFont="1" applyBorder="1" applyAlignment="1">
      <alignment wrapText="1"/>
    </xf>
    <xf numFmtId="3" fontId="28" fillId="0" borderId="16" xfId="91" applyNumberFormat="1" applyFont="1" applyBorder="1" applyAlignment="1">
      <alignment wrapText="1"/>
    </xf>
    <xf numFmtId="166" fontId="31" fillId="0" borderId="15" xfId="92" applyNumberFormat="1" applyFont="1" applyBorder="1" applyAlignment="1">
      <alignment horizontal="right" wrapText="1"/>
    </xf>
    <xf numFmtId="0" fontId="28" fillId="0" borderId="15" xfId="91" applyFont="1" applyBorder="1"/>
    <xf numFmtId="166" fontId="28" fillId="0" borderId="16" xfId="92" applyNumberFormat="1" applyFont="1" applyBorder="1" applyAlignment="1">
      <alignment horizontal="right" wrapText="1"/>
    </xf>
    <xf numFmtId="3" fontId="31" fillId="0" borderId="15" xfId="92" applyNumberFormat="1" applyFont="1" applyBorder="1" applyAlignment="1">
      <alignment horizontal="right" wrapText="1"/>
    </xf>
    <xf numFmtId="0" fontId="29" fillId="56" borderId="12" xfId="88" applyFont="1" applyFill="1" applyBorder="1" applyAlignment="1">
      <alignment horizontal="center" vertical="center" wrapText="1"/>
    </xf>
    <xf numFmtId="0" fontId="28" fillId="0" borderId="0" xfId="91" applyFont="1"/>
    <xf numFmtId="0" fontId="28" fillId="0" borderId="17" xfId="88" applyFont="1" applyBorder="1"/>
    <xf numFmtId="3" fontId="31" fillId="0" borderId="17" xfId="89" applyNumberFormat="1" applyFont="1" applyBorder="1" applyAlignment="1">
      <alignment horizontal="right" wrapText="1"/>
    </xf>
    <xf numFmtId="167" fontId="31" fillId="0" borderId="18" xfId="89" applyNumberFormat="1" applyFont="1" applyFill="1" applyBorder="1" applyAlignment="1">
      <alignment horizontal="right" wrapText="1"/>
    </xf>
    <xf numFmtId="0" fontId="37" fillId="0" borderId="0" xfId="88" applyFont="1" applyAlignment="1">
      <alignment horizontal="right"/>
    </xf>
    <xf numFmtId="0" fontId="42" fillId="0" borderId="0" xfId="88" applyFont="1"/>
    <xf numFmtId="0" fontId="43" fillId="0" borderId="0" xfId="86" applyFont="1"/>
    <xf numFmtId="0" fontId="28" fillId="0" borderId="15" xfId="88" applyFont="1" applyBorder="1" applyAlignment="1">
      <alignment horizontal="left"/>
    </xf>
    <xf numFmtId="3" fontId="28" fillId="0" borderId="16" xfId="91" applyNumberFormat="1" applyFont="1" applyBorder="1"/>
    <xf numFmtId="166" fontId="31" fillId="0" borderId="18" xfId="92" applyNumberFormat="1" applyFont="1" applyBorder="1" applyAlignment="1">
      <alignment horizontal="right" wrapText="1"/>
    </xf>
    <xf numFmtId="3" fontId="28" fillId="0" borderId="18" xfId="91" applyNumberFormat="1" applyFont="1" applyBorder="1"/>
    <xf numFmtId="166" fontId="28" fillId="0" borderId="18" xfId="92" applyNumberFormat="1" applyFont="1" applyBorder="1" applyAlignment="1">
      <alignment horizontal="right" wrapText="1"/>
    </xf>
    <xf numFmtId="166" fontId="28" fillId="0" borderId="19" xfId="92" applyNumberFormat="1" applyFont="1" applyBorder="1" applyAlignment="1">
      <alignment horizontal="right" wrapText="1"/>
    </xf>
    <xf numFmtId="0" fontId="28" fillId="0" borderId="18" xfId="88" applyFont="1" applyBorder="1"/>
    <xf numFmtId="3" fontId="28" fillId="0" borderId="18" xfId="92" applyNumberFormat="1" applyFont="1" applyBorder="1" applyAlignment="1">
      <alignment horizontal="right" wrapText="1"/>
    </xf>
    <xf numFmtId="3" fontId="28" fillId="0" borderId="19" xfId="91" applyNumberFormat="1" applyFont="1" applyBorder="1"/>
    <xf numFmtId="166" fontId="31" fillId="0" borderId="15" xfId="92" applyNumberFormat="1" applyFont="1" applyFill="1" applyBorder="1" applyAlignment="1">
      <alignment horizontal="right" wrapText="1"/>
    </xf>
    <xf numFmtId="166" fontId="28" fillId="0" borderId="15" xfId="92" applyNumberFormat="1" applyFont="1" applyFill="1" applyBorder="1" applyAlignment="1">
      <alignment horizontal="right" wrapText="1"/>
    </xf>
    <xf numFmtId="166" fontId="28" fillId="0" borderId="16" xfId="92" applyNumberFormat="1" applyFont="1" applyFill="1" applyBorder="1" applyAlignment="1">
      <alignment horizontal="right" wrapText="1"/>
    </xf>
    <xf numFmtId="0" fontId="30" fillId="57" borderId="17" xfId="88" applyFont="1" applyFill="1" applyBorder="1" applyAlignment="1">
      <alignment horizontal="center" vertical="center" wrapText="1"/>
    </xf>
    <xf numFmtId="0" fontId="30" fillId="57" borderId="0" xfId="88" applyFont="1" applyFill="1" applyAlignment="1">
      <alignment horizontal="center" vertical="center" wrapText="1"/>
    </xf>
    <xf numFmtId="0" fontId="30" fillId="57" borderId="18" xfId="88" applyFont="1" applyFill="1" applyBorder="1" applyAlignment="1">
      <alignment horizontal="center" vertical="center" wrapText="1"/>
    </xf>
    <xf numFmtId="0" fontId="40" fillId="0" borderId="0" xfId="88" quotePrefix="1" applyFont="1" applyAlignment="1">
      <alignment horizontal="center" vertical="center" wrapText="1"/>
    </xf>
    <xf numFmtId="0" fontId="40" fillId="0" borderId="0" xfId="88" applyFont="1" applyAlignment="1">
      <alignment horizontal="center" vertical="center"/>
    </xf>
    <xf numFmtId="0" fontId="29" fillId="56" borderId="12" xfId="88" applyFont="1" applyFill="1" applyBorder="1" applyAlignment="1">
      <alignment horizontal="center" vertical="center" wrapText="1"/>
    </xf>
    <xf numFmtId="0" fontId="29" fillId="53" borderId="14" xfId="88" applyFont="1" applyFill="1" applyBorder="1" applyAlignment="1">
      <alignment horizontal="center" vertical="center" wrapText="1"/>
    </xf>
    <xf numFmtId="0" fontId="29" fillId="53" borderId="15" xfId="88" applyFont="1" applyFill="1" applyBorder="1" applyAlignment="1">
      <alignment horizontal="center" vertical="center" wrapText="1"/>
    </xf>
    <xf numFmtId="0" fontId="29" fillId="53" borderId="16" xfId="88" applyFont="1" applyFill="1" applyBorder="1" applyAlignment="1">
      <alignment horizontal="center" vertical="center" wrapText="1"/>
    </xf>
    <xf numFmtId="0" fontId="29" fillId="54" borderId="12" xfId="88" applyFont="1" applyFill="1" applyBorder="1" applyAlignment="1">
      <alignment horizontal="center" vertical="center" wrapText="1"/>
    </xf>
    <xf numFmtId="0" fontId="30" fillId="55" borderId="15" xfId="86" applyFont="1" applyFill="1" applyBorder="1" applyAlignment="1">
      <alignment horizontal="center" vertical="center" wrapText="1"/>
    </xf>
    <xf numFmtId="0" fontId="30" fillId="55" borderId="14" xfId="86" applyFont="1" applyFill="1" applyBorder="1" applyAlignment="1">
      <alignment horizontal="center" vertical="center" wrapText="1"/>
    </xf>
    <xf numFmtId="0" fontId="27" fillId="0" borderId="0" xfId="86" quotePrefix="1" applyFont="1" applyAlignment="1">
      <alignment horizontal="center" wrapText="1"/>
    </xf>
    <xf numFmtId="0" fontId="27" fillId="0" borderId="0" xfId="86" applyFont="1" applyAlignment="1">
      <alignment horizontal="center"/>
    </xf>
    <xf numFmtId="0" fontId="29" fillId="52" borderId="12" xfId="86" applyFont="1" applyFill="1" applyBorder="1" applyAlignment="1">
      <alignment horizontal="center" vertical="center" wrapText="1"/>
    </xf>
    <xf numFmtId="0" fontId="29" fillId="53" borderId="14" xfId="86" applyFont="1" applyFill="1" applyBorder="1" applyAlignment="1">
      <alignment horizontal="center" vertical="center" wrapText="1"/>
    </xf>
    <xf numFmtId="0" fontId="29" fillId="53" borderId="15" xfId="86" applyFont="1" applyFill="1" applyBorder="1" applyAlignment="1">
      <alignment horizontal="center" vertical="center" wrapText="1"/>
    </xf>
    <xf numFmtId="0" fontId="29" fillId="53" borderId="16" xfId="86" applyFont="1" applyFill="1" applyBorder="1" applyAlignment="1">
      <alignment horizontal="center" vertical="center" wrapText="1"/>
    </xf>
    <xf numFmtId="0" fontId="29" fillId="54" borderId="12" xfId="86" applyFont="1" applyFill="1" applyBorder="1" applyAlignment="1">
      <alignment horizontal="center" vertical="center" wrapText="1"/>
    </xf>
    <xf numFmtId="166" fontId="28" fillId="0" borderId="0" xfId="88" applyNumberFormat="1" applyFont="1"/>
  </cellXfs>
  <cellStyles count="93">
    <cellStyle name="Accent1 - 20%" xfId="3" xr:uid="{00000000-0005-0000-0000-000000000000}"/>
    <cellStyle name="Accent1 - 40%" xfId="4" xr:uid="{00000000-0005-0000-0000-000001000000}"/>
    <cellStyle name="Accent1 - 60%" xfId="5" xr:uid="{00000000-0005-0000-0000-000002000000}"/>
    <cellStyle name="Accent2 - 20%" xfId="7" xr:uid="{00000000-0005-0000-0000-000003000000}"/>
    <cellStyle name="Accent2 - 40%" xfId="8" xr:uid="{00000000-0005-0000-0000-000004000000}"/>
    <cellStyle name="Accent2 - 60%" xfId="9" xr:uid="{00000000-0005-0000-0000-000005000000}"/>
    <cellStyle name="Accent3 - 20%" xfId="11" xr:uid="{00000000-0005-0000-0000-000006000000}"/>
    <cellStyle name="Accent3 - 40%" xfId="12" xr:uid="{00000000-0005-0000-0000-000007000000}"/>
    <cellStyle name="Accent3 - 60%" xfId="13" xr:uid="{00000000-0005-0000-0000-000008000000}"/>
    <cellStyle name="Accent4 - 20%" xfId="15" xr:uid="{00000000-0005-0000-0000-000009000000}"/>
    <cellStyle name="Accent4 - 40%" xfId="16" xr:uid="{00000000-0005-0000-0000-00000A000000}"/>
    <cellStyle name="Accent4 - 60%" xfId="17" xr:uid="{00000000-0005-0000-0000-00000B000000}"/>
    <cellStyle name="Accent5 - 20%" xfId="19" xr:uid="{00000000-0005-0000-0000-00000C000000}"/>
    <cellStyle name="Accent5 - 40%" xfId="20" xr:uid="{00000000-0005-0000-0000-00000D000000}"/>
    <cellStyle name="Accent5 - 60%" xfId="21" xr:uid="{00000000-0005-0000-0000-00000E000000}"/>
    <cellStyle name="Accent6 - 20%" xfId="23" xr:uid="{00000000-0005-0000-0000-00000F000000}"/>
    <cellStyle name="Accent6 - 40%" xfId="24" xr:uid="{00000000-0005-0000-0000-000010000000}"/>
    <cellStyle name="Accent6 - 60%" xfId="25" xr:uid="{00000000-0005-0000-0000-000011000000}"/>
    <cellStyle name="Akcent 1 2" xfId="2" xr:uid="{00000000-0005-0000-0000-000012000000}"/>
    <cellStyle name="Akcent 2 2" xfId="6" xr:uid="{00000000-0005-0000-0000-000013000000}"/>
    <cellStyle name="Akcent 3 2" xfId="10" xr:uid="{00000000-0005-0000-0000-000014000000}"/>
    <cellStyle name="Akcent 4 2" xfId="14" xr:uid="{00000000-0005-0000-0000-000015000000}"/>
    <cellStyle name="Akcent 5 2" xfId="18" xr:uid="{00000000-0005-0000-0000-000016000000}"/>
    <cellStyle name="Akcent 6 2" xfId="22" xr:uid="{00000000-0005-0000-0000-000017000000}"/>
    <cellStyle name="Dane wejściowe 2" xfId="37" xr:uid="{00000000-0005-0000-0000-000018000000}"/>
    <cellStyle name="Dane wyjściowe 2" xfId="41" xr:uid="{00000000-0005-0000-0000-000019000000}"/>
    <cellStyle name="Dobre 2" xfId="32" xr:uid="{00000000-0005-0000-0000-00001A000000}"/>
    <cellStyle name="Dziesiętny" xfId="90" builtinId="3"/>
    <cellStyle name="Dziesiętny 2" xfId="87" xr:uid="{00000000-0005-0000-0000-00001C000000}"/>
    <cellStyle name="Dziesiętny 3" xfId="89" xr:uid="{00000000-0005-0000-0000-00001D000000}"/>
    <cellStyle name="Dziesiętny 4" xfId="92" xr:uid="{00000000-0005-0000-0000-00001E000000}"/>
    <cellStyle name="Emphasis 1" xfId="29" xr:uid="{00000000-0005-0000-0000-00001F000000}"/>
    <cellStyle name="Emphasis 2" xfId="30" xr:uid="{00000000-0005-0000-0000-000020000000}"/>
    <cellStyle name="Emphasis 3" xfId="31" xr:uid="{00000000-0005-0000-0000-000021000000}"/>
    <cellStyle name="Komórka połączona 2" xfId="38" xr:uid="{00000000-0005-0000-0000-000022000000}"/>
    <cellStyle name="Komórka zaznaczona 2" xfId="28" xr:uid="{00000000-0005-0000-0000-000023000000}"/>
    <cellStyle name="Nagłówek 1 2" xfId="33" xr:uid="{00000000-0005-0000-0000-000024000000}"/>
    <cellStyle name="Nagłówek 2 2" xfId="34" xr:uid="{00000000-0005-0000-0000-000025000000}"/>
    <cellStyle name="Nagłówek 3 2" xfId="35" xr:uid="{00000000-0005-0000-0000-000026000000}"/>
    <cellStyle name="Nagłówek 4 2" xfId="36" xr:uid="{00000000-0005-0000-0000-000027000000}"/>
    <cellStyle name="Neutralne 2" xfId="39" xr:uid="{00000000-0005-0000-0000-000028000000}"/>
    <cellStyle name="Normalny" xfId="0" builtinId="0"/>
    <cellStyle name="Normalny 2" xfId="1" xr:uid="{00000000-0005-0000-0000-00002A000000}"/>
    <cellStyle name="Normalny 3" xfId="86" xr:uid="{00000000-0005-0000-0000-00002B000000}"/>
    <cellStyle name="Normalny 4" xfId="88" xr:uid="{00000000-0005-0000-0000-00002C000000}"/>
    <cellStyle name="Normalny 5" xfId="91" xr:uid="{00000000-0005-0000-0000-00002D000000}"/>
    <cellStyle name="Obliczenia 2" xfId="27" xr:uid="{00000000-0005-0000-0000-00002E000000}"/>
    <cellStyle name="SAPBEXaggData" xfId="42" xr:uid="{00000000-0005-0000-0000-00002F000000}"/>
    <cellStyle name="SAPBEXaggDataEmph" xfId="43" xr:uid="{00000000-0005-0000-0000-000030000000}"/>
    <cellStyle name="SAPBEXaggItem" xfId="44" xr:uid="{00000000-0005-0000-0000-000031000000}"/>
    <cellStyle name="SAPBEXaggItemX" xfId="45" xr:uid="{00000000-0005-0000-0000-000032000000}"/>
    <cellStyle name="SAPBEXchaText" xfId="46" xr:uid="{00000000-0005-0000-0000-000033000000}"/>
    <cellStyle name="SAPBEXexcBad7" xfId="47" xr:uid="{00000000-0005-0000-0000-000034000000}"/>
    <cellStyle name="SAPBEXexcBad8" xfId="48" xr:uid="{00000000-0005-0000-0000-000035000000}"/>
    <cellStyle name="SAPBEXexcBad9" xfId="49" xr:uid="{00000000-0005-0000-0000-000036000000}"/>
    <cellStyle name="SAPBEXexcCritical4" xfId="50" xr:uid="{00000000-0005-0000-0000-000037000000}"/>
    <cellStyle name="SAPBEXexcCritical5" xfId="51" xr:uid="{00000000-0005-0000-0000-000038000000}"/>
    <cellStyle name="SAPBEXexcCritical6" xfId="52" xr:uid="{00000000-0005-0000-0000-000039000000}"/>
    <cellStyle name="SAPBEXexcGood1" xfId="53" xr:uid="{00000000-0005-0000-0000-00003A000000}"/>
    <cellStyle name="SAPBEXexcGood2" xfId="54" xr:uid="{00000000-0005-0000-0000-00003B000000}"/>
    <cellStyle name="SAPBEXexcGood3" xfId="55" xr:uid="{00000000-0005-0000-0000-00003C000000}"/>
    <cellStyle name="SAPBEXfilterDrill" xfId="56" xr:uid="{00000000-0005-0000-0000-00003D000000}"/>
    <cellStyle name="SAPBEXfilterItem" xfId="57" xr:uid="{00000000-0005-0000-0000-00003E000000}"/>
    <cellStyle name="SAPBEXfilterText" xfId="58" xr:uid="{00000000-0005-0000-0000-00003F000000}"/>
    <cellStyle name="SAPBEXformats" xfId="59" xr:uid="{00000000-0005-0000-0000-000040000000}"/>
    <cellStyle name="SAPBEXheaderItem" xfId="60" xr:uid="{00000000-0005-0000-0000-000041000000}"/>
    <cellStyle name="SAPBEXheaderText" xfId="61" xr:uid="{00000000-0005-0000-0000-000042000000}"/>
    <cellStyle name="SAPBEXHLevel0" xfId="62" xr:uid="{00000000-0005-0000-0000-000043000000}"/>
    <cellStyle name="SAPBEXHLevel0X" xfId="63" xr:uid="{00000000-0005-0000-0000-000044000000}"/>
    <cellStyle name="SAPBEXHLevel1" xfId="64" xr:uid="{00000000-0005-0000-0000-000045000000}"/>
    <cellStyle name="SAPBEXHLevel1X" xfId="65" xr:uid="{00000000-0005-0000-0000-000046000000}"/>
    <cellStyle name="SAPBEXHLevel2" xfId="66" xr:uid="{00000000-0005-0000-0000-000047000000}"/>
    <cellStyle name="SAPBEXHLevel2X" xfId="67" xr:uid="{00000000-0005-0000-0000-000048000000}"/>
    <cellStyle name="SAPBEXHLevel3" xfId="68" xr:uid="{00000000-0005-0000-0000-000049000000}"/>
    <cellStyle name="SAPBEXHLevel3X" xfId="69" xr:uid="{00000000-0005-0000-0000-00004A000000}"/>
    <cellStyle name="SAPBEXinputData" xfId="70" xr:uid="{00000000-0005-0000-0000-00004B000000}"/>
    <cellStyle name="SAPBEXItemHeader" xfId="71" xr:uid="{00000000-0005-0000-0000-00004C000000}"/>
    <cellStyle name="SAPBEXresData" xfId="72" xr:uid="{00000000-0005-0000-0000-00004D000000}"/>
    <cellStyle name="SAPBEXresDataEmph" xfId="73" xr:uid="{00000000-0005-0000-0000-00004E000000}"/>
    <cellStyle name="SAPBEXresItem" xfId="74" xr:uid="{00000000-0005-0000-0000-00004F000000}"/>
    <cellStyle name="SAPBEXresItemX" xfId="75" xr:uid="{00000000-0005-0000-0000-000050000000}"/>
    <cellStyle name="SAPBEXstdData" xfId="76" xr:uid="{00000000-0005-0000-0000-000051000000}"/>
    <cellStyle name="SAPBEXstdDataEmph" xfId="77" xr:uid="{00000000-0005-0000-0000-000052000000}"/>
    <cellStyle name="SAPBEXstdItem" xfId="78" xr:uid="{00000000-0005-0000-0000-000053000000}"/>
    <cellStyle name="SAPBEXstdItemX" xfId="79" xr:uid="{00000000-0005-0000-0000-000054000000}"/>
    <cellStyle name="SAPBEXtitle" xfId="80" xr:uid="{00000000-0005-0000-0000-000055000000}"/>
    <cellStyle name="SAPBEXunassignedItem" xfId="81" xr:uid="{00000000-0005-0000-0000-000056000000}"/>
    <cellStyle name="SAPBEXundefined" xfId="82" xr:uid="{00000000-0005-0000-0000-000057000000}"/>
    <cellStyle name="Sheet Title" xfId="83" xr:uid="{00000000-0005-0000-0000-000058000000}"/>
    <cellStyle name="Suma 2" xfId="84" xr:uid="{00000000-0005-0000-0000-000059000000}"/>
    <cellStyle name="Tekst ostrzeżenia 2" xfId="85" xr:uid="{00000000-0005-0000-0000-00005A000000}"/>
    <cellStyle name="Uwaga 2" xfId="40" xr:uid="{00000000-0005-0000-0000-00005B000000}"/>
    <cellStyle name="Złe 2" xfId="26" xr:uid="{00000000-0005-0000-0000-00005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W88"/>
  <sheetViews>
    <sheetView tabSelected="1" zoomScaleNormal="100" zoomScaleSheetLayoutView="100" workbookViewId="0">
      <pane ySplit="7" topLeftCell="A8" activePane="bottomLeft" state="frozen"/>
      <selection pane="bottomLeft" activeCell="K87" sqref="K87"/>
    </sheetView>
  </sheetViews>
  <sheetFormatPr defaultColWidth="9.140625" defaultRowHeight="12.75" x14ac:dyDescent="0.2"/>
  <cols>
    <col min="1" max="1" width="24.85546875" style="23" customWidth="1"/>
    <col min="2" max="2" width="10.140625" style="23" customWidth="1"/>
    <col min="3" max="3" width="11" style="23" customWidth="1"/>
    <col min="4" max="4" width="10.42578125" style="23" customWidth="1"/>
    <col min="5" max="6" width="10.5703125" style="23" customWidth="1"/>
    <col min="7" max="7" width="13.5703125" style="23" customWidth="1"/>
    <col min="8" max="8" width="16.7109375" style="23" customWidth="1"/>
    <col min="9" max="10" width="9.140625" style="23"/>
    <col min="11" max="11" width="15.7109375" style="23" bestFit="1" customWidth="1"/>
    <col min="12" max="12" width="13" style="23" customWidth="1"/>
    <col min="13" max="16384" width="9.140625" style="23"/>
  </cols>
  <sheetData>
    <row r="1" spans="1:13" s="21" customFormat="1" ht="14.25" x14ac:dyDescent="0.2">
      <c r="A1" s="74" t="s">
        <v>0</v>
      </c>
      <c r="H1" s="73"/>
      <c r="M1" s="22"/>
    </row>
    <row r="2" spans="1:13" s="21" customFormat="1" ht="14.25" x14ac:dyDescent="0.2">
      <c r="A2" s="74" t="s">
        <v>1</v>
      </c>
    </row>
    <row r="3" spans="1:13" ht="47.25" customHeight="1" x14ac:dyDescent="0.2">
      <c r="A3" s="91" t="s">
        <v>24</v>
      </c>
      <c r="B3" s="92"/>
      <c r="C3" s="92"/>
      <c r="D3" s="92"/>
      <c r="E3" s="92"/>
      <c r="F3" s="92"/>
      <c r="G3" s="92"/>
      <c r="H3" s="92"/>
    </row>
    <row r="4" spans="1:13" ht="9.75" customHeight="1" x14ac:dyDescent="0.2">
      <c r="A4" s="24"/>
    </row>
    <row r="5" spans="1:13" ht="18.75" customHeight="1" x14ac:dyDescent="0.2">
      <c r="A5" s="93" t="s">
        <v>2</v>
      </c>
      <c r="B5" s="93" t="s">
        <v>3</v>
      </c>
      <c r="C5" s="93" t="s">
        <v>16</v>
      </c>
      <c r="D5" s="93"/>
      <c r="E5" s="93"/>
      <c r="F5" s="93"/>
      <c r="G5" s="94" t="s">
        <v>17</v>
      </c>
      <c r="H5" s="97" t="s">
        <v>18</v>
      </c>
      <c r="I5" s="70"/>
    </row>
    <row r="6" spans="1:13" ht="30" customHeight="1" x14ac:dyDescent="0.2">
      <c r="A6" s="93"/>
      <c r="B6" s="93"/>
      <c r="C6" s="93" t="s">
        <v>7</v>
      </c>
      <c r="D6" s="93"/>
      <c r="E6" s="93" t="s">
        <v>8</v>
      </c>
      <c r="F6" s="93"/>
      <c r="G6" s="95"/>
      <c r="H6" s="97"/>
    </row>
    <row r="7" spans="1:13" ht="34.5" customHeight="1" x14ac:dyDescent="0.2">
      <c r="A7" s="93"/>
      <c r="B7" s="93"/>
      <c r="C7" s="68" t="s">
        <v>9</v>
      </c>
      <c r="D7" s="68" t="s">
        <v>10</v>
      </c>
      <c r="E7" s="68" t="s">
        <v>9</v>
      </c>
      <c r="F7" s="68" t="s">
        <v>10</v>
      </c>
      <c r="G7" s="96"/>
      <c r="H7" s="97"/>
    </row>
    <row r="8" spans="1:13" ht="12" customHeight="1" x14ac:dyDescent="0.2">
      <c r="A8" s="88">
        <v>2015</v>
      </c>
      <c r="B8" s="89"/>
      <c r="C8" s="89"/>
      <c r="D8" s="89"/>
      <c r="E8" s="89"/>
      <c r="F8" s="89"/>
      <c r="G8" s="89"/>
      <c r="H8" s="90"/>
      <c r="I8" s="70"/>
    </row>
    <row r="9" spans="1:13" ht="12" customHeight="1" x14ac:dyDescent="0.2">
      <c r="A9" s="25" t="s">
        <v>11</v>
      </c>
      <c r="B9" s="26">
        <v>64436</v>
      </c>
      <c r="C9" s="26">
        <v>21325</v>
      </c>
      <c r="D9" s="26">
        <v>15716</v>
      </c>
      <c r="E9" s="26">
        <v>17477</v>
      </c>
      <c r="F9" s="26">
        <v>9918</v>
      </c>
      <c r="G9" s="71">
        <v>37589038</v>
      </c>
      <c r="H9" s="72">
        <f>G9/B9</f>
        <v>583.35461543236704</v>
      </c>
      <c r="I9" s="70"/>
      <c r="K9" s="28"/>
      <c r="L9" s="29"/>
    </row>
    <row r="10" spans="1:13" ht="12" customHeight="1" x14ac:dyDescent="0.2">
      <c r="A10" s="25" t="s">
        <v>19</v>
      </c>
      <c r="B10" s="30"/>
      <c r="C10" s="30"/>
      <c r="D10" s="31"/>
      <c r="E10" s="31"/>
      <c r="F10" s="31"/>
      <c r="G10" s="32"/>
      <c r="H10" s="41"/>
    </row>
    <row r="11" spans="1:13" ht="12" customHeight="1" x14ac:dyDescent="0.2">
      <c r="A11" s="33" t="s">
        <v>13</v>
      </c>
      <c r="B11" s="40">
        <v>58370</v>
      </c>
      <c r="C11" s="31">
        <v>17355</v>
      </c>
      <c r="D11" s="31">
        <v>14984</v>
      </c>
      <c r="E11" s="31">
        <v>16575</v>
      </c>
      <c r="F11" s="31">
        <v>9456</v>
      </c>
      <c r="G11" s="32">
        <v>34431135</v>
      </c>
      <c r="H11" s="36">
        <f t="shared" ref="H11:H16" si="0">G11/B11</f>
        <v>589.87724858660272</v>
      </c>
    </row>
    <row r="12" spans="1:13" ht="12" customHeight="1" x14ac:dyDescent="0.2">
      <c r="A12" s="33" t="s">
        <v>20</v>
      </c>
      <c r="B12" s="34">
        <v>985</v>
      </c>
      <c r="C12" s="34">
        <v>212</v>
      </c>
      <c r="D12" s="34">
        <v>109</v>
      </c>
      <c r="E12" s="34">
        <v>117</v>
      </c>
      <c r="F12" s="34">
        <v>247</v>
      </c>
      <c r="G12" s="35">
        <v>602507</v>
      </c>
      <c r="H12" s="36">
        <f t="shared" si="0"/>
        <v>611.68223350253811</v>
      </c>
      <c r="K12" s="28"/>
      <c r="L12" s="37"/>
    </row>
    <row r="13" spans="1:13" ht="12" customHeight="1" x14ac:dyDescent="0.2">
      <c r="A13" s="33" t="s">
        <v>14</v>
      </c>
      <c r="B13" s="31">
        <v>892</v>
      </c>
      <c r="C13" s="31">
        <v>395</v>
      </c>
      <c r="D13" s="31">
        <v>145</v>
      </c>
      <c r="E13" s="31">
        <v>236</v>
      </c>
      <c r="F13" s="31">
        <v>116</v>
      </c>
      <c r="G13" s="32">
        <v>614740</v>
      </c>
      <c r="H13" s="36">
        <f t="shared" si="0"/>
        <v>689.17040358744396</v>
      </c>
      <c r="K13" s="28"/>
      <c r="L13" s="37"/>
    </row>
    <row r="14" spans="1:13" ht="12" customHeight="1" x14ac:dyDescent="0.2">
      <c r="A14" s="33" t="s">
        <v>15</v>
      </c>
      <c r="B14" s="31">
        <v>445</v>
      </c>
      <c r="C14" s="31">
        <v>218</v>
      </c>
      <c r="D14" s="31">
        <v>57</v>
      </c>
      <c r="E14" s="31">
        <v>122</v>
      </c>
      <c r="F14" s="31">
        <v>48</v>
      </c>
      <c r="G14" s="32">
        <v>339830</v>
      </c>
      <c r="H14" s="36">
        <f t="shared" si="0"/>
        <v>763.66292134831463</v>
      </c>
      <c r="K14" s="28"/>
      <c r="L14" s="29"/>
    </row>
    <row r="15" spans="1:13" ht="12" customHeight="1" x14ac:dyDescent="0.2">
      <c r="A15" s="33" t="s">
        <v>21</v>
      </c>
      <c r="B15" s="31">
        <v>2955</v>
      </c>
      <c r="C15" s="31">
        <v>2647</v>
      </c>
      <c r="D15" s="38">
        <v>22</v>
      </c>
      <c r="E15" s="31">
        <v>286</v>
      </c>
      <c r="F15" s="31">
        <v>0</v>
      </c>
      <c r="G15" s="32">
        <v>1318290</v>
      </c>
      <c r="H15" s="36">
        <f t="shared" si="0"/>
        <v>446.12182741116749</v>
      </c>
      <c r="K15" s="28"/>
      <c r="L15" s="29"/>
    </row>
    <row r="16" spans="1:13" ht="12" customHeight="1" x14ac:dyDescent="0.2">
      <c r="A16" s="38" t="s">
        <v>22</v>
      </c>
      <c r="B16" s="31">
        <v>789</v>
      </c>
      <c r="C16" s="31">
        <v>498</v>
      </c>
      <c r="D16" s="38">
        <v>99</v>
      </c>
      <c r="E16" s="38">
        <v>141</v>
      </c>
      <c r="F16" s="38">
        <v>51</v>
      </c>
      <c r="G16" s="39">
        <v>282536</v>
      </c>
      <c r="H16" s="36">
        <f t="shared" si="0"/>
        <v>358.09378960709762</v>
      </c>
    </row>
    <row r="17" spans="1:12" ht="12" customHeight="1" x14ac:dyDescent="0.2">
      <c r="A17" s="88">
        <v>2016</v>
      </c>
      <c r="B17" s="89"/>
      <c r="C17" s="89"/>
      <c r="D17" s="89"/>
      <c r="E17" s="89"/>
      <c r="F17" s="89"/>
      <c r="G17" s="89"/>
      <c r="H17" s="90"/>
      <c r="I17" s="70"/>
    </row>
    <row r="18" spans="1:12" ht="12" customHeight="1" x14ac:dyDescent="0.2">
      <c r="A18" s="25" t="s">
        <v>11</v>
      </c>
      <c r="B18" s="26">
        <v>57014</v>
      </c>
      <c r="C18" s="26">
        <v>20221</v>
      </c>
      <c r="D18" s="26">
        <v>12038</v>
      </c>
      <c r="E18" s="26">
        <v>17234</v>
      </c>
      <c r="F18" s="26">
        <v>7521</v>
      </c>
      <c r="G18" s="27">
        <v>32905587</v>
      </c>
      <c r="H18" s="41">
        <f>G18/B18</f>
        <v>577.14924404532223</v>
      </c>
      <c r="I18" s="70"/>
      <c r="K18" s="28"/>
      <c r="L18" s="29"/>
    </row>
    <row r="19" spans="1:12" ht="12" customHeight="1" x14ac:dyDescent="0.2">
      <c r="A19" s="25" t="s">
        <v>19</v>
      </c>
      <c r="B19" s="30"/>
      <c r="C19" s="30"/>
      <c r="D19" s="31"/>
      <c r="E19" s="31"/>
      <c r="F19" s="31"/>
      <c r="G19" s="32"/>
      <c r="H19" s="41"/>
    </row>
    <row r="20" spans="1:12" ht="12" customHeight="1" x14ac:dyDescent="0.2">
      <c r="A20" s="76" t="s">
        <v>13</v>
      </c>
      <c r="B20" s="40">
        <v>49813</v>
      </c>
      <c r="C20" s="31">
        <v>16324</v>
      </c>
      <c r="D20" s="31">
        <v>10982</v>
      </c>
      <c r="E20" s="31">
        <v>15682</v>
      </c>
      <c r="F20" s="31">
        <v>6825</v>
      </c>
      <c r="G20" s="32">
        <v>28684614</v>
      </c>
      <c r="H20" s="36">
        <f t="shared" ref="H20:H25" si="1">G20/B20</f>
        <v>575.84594382992395</v>
      </c>
    </row>
    <row r="21" spans="1:12" ht="12" customHeight="1" x14ac:dyDescent="0.2">
      <c r="A21" s="33" t="s">
        <v>20</v>
      </c>
      <c r="B21" s="34">
        <v>2610</v>
      </c>
      <c r="C21" s="34">
        <v>669</v>
      </c>
      <c r="D21" s="34">
        <v>712</v>
      </c>
      <c r="E21" s="34">
        <v>754</v>
      </c>
      <c r="F21" s="34">
        <v>475</v>
      </c>
      <c r="G21" s="35">
        <v>1765556</v>
      </c>
      <c r="H21" s="36">
        <f t="shared" si="1"/>
        <v>676.45823754789274</v>
      </c>
      <c r="K21" s="28"/>
      <c r="L21" s="37"/>
    </row>
    <row r="22" spans="1:12" ht="12" customHeight="1" x14ac:dyDescent="0.2">
      <c r="A22" s="33" t="s">
        <v>14</v>
      </c>
      <c r="B22" s="31">
        <v>1113</v>
      </c>
      <c r="C22" s="31">
        <v>441</v>
      </c>
      <c r="D22" s="31">
        <v>208</v>
      </c>
      <c r="E22" s="31">
        <v>309</v>
      </c>
      <c r="F22" s="31">
        <v>155</v>
      </c>
      <c r="G22" s="32">
        <v>712232</v>
      </c>
      <c r="H22" s="36">
        <f t="shared" si="1"/>
        <v>639.92093441150041</v>
      </c>
      <c r="K22" s="28"/>
      <c r="L22" s="37"/>
    </row>
    <row r="23" spans="1:12" ht="12" customHeight="1" x14ac:dyDescent="0.2">
      <c r="A23" s="33" t="s">
        <v>15</v>
      </c>
      <c r="B23" s="31">
        <v>289</v>
      </c>
      <c r="C23" s="31">
        <v>139</v>
      </c>
      <c r="D23" s="31">
        <v>32</v>
      </c>
      <c r="E23" s="31">
        <v>104</v>
      </c>
      <c r="F23" s="31">
        <v>14</v>
      </c>
      <c r="G23" s="32">
        <v>284045</v>
      </c>
      <c r="H23" s="36">
        <f t="shared" si="1"/>
        <v>982.85467128027676</v>
      </c>
      <c r="K23" s="28"/>
      <c r="L23" s="29"/>
    </row>
    <row r="24" spans="1:12" ht="12" customHeight="1" x14ac:dyDescent="0.2">
      <c r="A24" s="33" t="s">
        <v>21</v>
      </c>
      <c r="B24" s="31">
        <v>2318</v>
      </c>
      <c r="C24" s="31">
        <v>2107</v>
      </c>
      <c r="D24" s="38">
        <v>17</v>
      </c>
      <c r="E24" s="31">
        <v>191</v>
      </c>
      <c r="F24" s="31">
        <v>3</v>
      </c>
      <c r="G24" s="32">
        <v>1126966</v>
      </c>
      <c r="H24" s="36">
        <f t="shared" si="1"/>
        <v>486.18032786885249</v>
      </c>
      <c r="K24" s="28"/>
      <c r="L24" s="29"/>
    </row>
    <row r="25" spans="1:12" ht="12" customHeight="1" x14ac:dyDescent="0.2">
      <c r="A25" s="38" t="s">
        <v>22</v>
      </c>
      <c r="B25" s="31">
        <v>871</v>
      </c>
      <c r="C25" s="31">
        <v>541</v>
      </c>
      <c r="D25" s="38">
        <v>87</v>
      </c>
      <c r="E25" s="38">
        <v>194</v>
      </c>
      <c r="F25" s="38">
        <v>49</v>
      </c>
      <c r="G25" s="39">
        <v>332175</v>
      </c>
      <c r="H25" s="36">
        <f t="shared" si="1"/>
        <v>381.37198622273252</v>
      </c>
    </row>
    <row r="26" spans="1:12" x14ac:dyDescent="0.2">
      <c r="A26" s="88">
        <v>2017</v>
      </c>
      <c r="B26" s="89"/>
      <c r="C26" s="89"/>
      <c r="D26" s="89"/>
      <c r="E26" s="89"/>
      <c r="F26" s="89"/>
      <c r="G26" s="89"/>
      <c r="H26" s="90"/>
      <c r="I26" s="70"/>
    </row>
    <row r="27" spans="1:12" x14ac:dyDescent="0.2">
      <c r="A27" s="25" t="s">
        <v>11</v>
      </c>
      <c r="B27" s="44">
        <v>53373</v>
      </c>
      <c r="C27" s="44">
        <v>18502</v>
      </c>
      <c r="D27" s="44">
        <v>8762</v>
      </c>
      <c r="E27" s="44">
        <v>19988</v>
      </c>
      <c r="F27" s="44">
        <v>6121</v>
      </c>
      <c r="G27" s="45">
        <v>31234660</v>
      </c>
      <c r="H27" s="41">
        <f>G27/B27</f>
        <v>585.21462162516627</v>
      </c>
    </row>
    <row r="28" spans="1:12" x14ac:dyDescent="0.2">
      <c r="A28" s="25" t="s">
        <v>19</v>
      </c>
      <c r="B28" s="46"/>
      <c r="C28" s="46"/>
      <c r="D28" s="47"/>
      <c r="E28" s="47"/>
      <c r="F28" s="47"/>
      <c r="G28" s="48"/>
      <c r="H28" s="41"/>
    </row>
    <row r="29" spans="1:12" ht="12" customHeight="1" x14ac:dyDescent="0.2">
      <c r="A29" s="76" t="s">
        <v>13</v>
      </c>
      <c r="B29" s="49">
        <v>47042</v>
      </c>
      <c r="C29" s="47">
        <v>15267</v>
      </c>
      <c r="D29" s="47">
        <v>7737</v>
      </c>
      <c r="E29" s="47">
        <v>18539</v>
      </c>
      <c r="F29" s="47">
        <v>5499</v>
      </c>
      <c r="G29" s="48">
        <v>27561175</v>
      </c>
      <c r="H29" s="36">
        <f t="shared" ref="H29:H34" si="2">G29/B29</f>
        <v>585.88442243101906</v>
      </c>
    </row>
    <row r="30" spans="1:12" ht="12" customHeight="1" x14ac:dyDescent="0.2">
      <c r="A30" s="33" t="s">
        <v>20</v>
      </c>
      <c r="B30" s="47">
        <v>1733</v>
      </c>
      <c r="C30" s="47">
        <v>420</v>
      </c>
      <c r="D30" s="47">
        <v>513</v>
      </c>
      <c r="E30" s="47">
        <v>440</v>
      </c>
      <c r="F30" s="47">
        <v>360</v>
      </c>
      <c r="G30" s="48">
        <v>1091369</v>
      </c>
      <c r="H30" s="36">
        <f t="shared" si="2"/>
        <v>629.75706866705139</v>
      </c>
    </row>
    <row r="31" spans="1:12" ht="12" customHeight="1" x14ac:dyDescent="0.2">
      <c r="A31" s="33" t="s">
        <v>14</v>
      </c>
      <c r="B31" s="47">
        <v>1238</v>
      </c>
      <c r="C31" s="47">
        <v>458</v>
      </c>
      <c r="D31" s="47">
        <v>271</v>
      </c>
      <c r="E31" s="47">
        <v>395</v>
      </c>
      <c r="F31" s="47">
        <v>114</v>
      </c>
      <c r="G31" s="48">
        <v>856300</v>
      </c>
      <c r="H31" s="36">
        <f t="shared" si="2"/>
        <v>691.68012924071081</v>
      </c>
    </row>
    <row r="32" spans="1:12" ht="12" customHeight="1" x14ac:dyDescent="0.2">
      <c r="A32" s="33" t="s">
        <v>15</v>
      </c>
      <c r="B32" s="47">
        <v>376</v>
      </c>
      <c r="C32" s="47">
        <v>135</v>
      </c>
      <c r="D32" s="47">
        <v>67</v>
      </c>
      <c r="E32" s="47">
        <v>124</v>
      </c>
      <c r="F32" s="47">
        <v>50</v>
      </c>
      <c r="G32" s="48">
        <v>267465</v>
      </c>
      <c r="H32" s="36">
        <f t="shared" si="2"/>
        <v>711.343085106383</v>
      </c>
    </row>
    <row r="33" spans="1:9" ht="12" customHeight="1" x14ac:dyDescent="0.2">
      <c r="A33" s="33" t="s">
        <v>21</v>
      </c>
      <c r="B33" s="47">
        <v>1886</v>
      </c>
      <c r="C33" s="47">
        <v>1699</v>
      </c>
      <c r="D33" s="50">
        <v>19</v>
      </c>
      <c r="E33" s="47">
        <v>162</v>
      </c>
      <c r="F33" s="47">
        <v>6</v>
      </c>
      <c r="G33" s="48">
        <v>932054</v>
      </c>
      <c r="H33" s="36">
        <f t="shared" si="2"/>
        <v>494.19618239660656</v>
      </c>
    </row>
    <row r="34" spans="1:9" ht="12" customHeight="1" x14ac:dyDescent="0.2">
      <c r="A34" s="38" t="s">
        <v>22</v>
      </c>
      <c r="B34" s="47">
        <v>1098</v>
      </c>
      <c r="C34" s="47">
        <v>523</v>
      </c>
      <c r="D34" s="50">
        <v>155</v>
      </c>
      <c r="E34" s="50">
        <v>328</v>
      </c>
      <c r="F34" s="50">
        <v>92</v>
      </c>
      <c r="G34" s="55">
        <v>526297</v>
      </c>
      <c r="H34" s="36">
        <f t="shared" si="2"/>
        <v>479.32331511839709</v>
      </c>
    </row>
    <row r="35" spans="1:9" x14ac:dyDescent="0.2">
      <c r="A35" s="88">
        <v>2018</v>
      </c>
      <c r="B35" s="89"/>
      <c r="C35" s="89"/>
      <c r="D35" s="89"/>
      <c r="E35" s="89"/>
      <c r="F35" s="89"/>
      <c r="G35" s="89"/>
      <c r="H35" s="90"/>
      <c r="I35" s="70"/>
    </row>
    <row r="36" spans="1:9" x14ac:dyDescent="0.2">
      <c r="A36" s="25" t="s">
        <v>11</v>
      </c>
      <c r="B36" s="44">
        <v>51018</v>
      </c>
      <c r="C36" s="44">
        <v>18170</v>
      </c>
      <c r="D36" s="44">
        <v>9293</v>
      </c>
      <c r="E36" s="44">
        <v>16678</v>
      </c>
      <c r="F36" s="44">
        <v>6877</v>
      </c>
      <c r="G36" s="45">
        <v>32300006</v>
      </c>
      <c r="H36" s="41">
        <f>G36/B36</f>
        <v>633.11000039201849</v>
      </c>
    </row>
    <row r="37" spans="1:9" x14ac:dyDescent="0.2">
      <c r="A37" s="25" t="s">
        <v>19</v>
      </c>
      <c r="B37" s="46"/>
      <c r="C37" s="46"/>
      <c r="D37" s="47"/>
      <c r="E37" s="47"/>
      <c r="F37" s="47"/>
      <c r="G37" s="48"/>
      <c r="H37" s="41"/>
    </row>
    <row r="38" spans="1:9" ht="12" customHeight="1" x14ac:dyDescent="0.2">
      <c r="A38" s="76" t="s">
        <v>13</v>
      </c>
      <c r="B38" s="49">
        <v>46254</v>
      </c>
      <c r="C38" s="47">
        <v>15490</v>
      </c>
      <c r="D38" s="47">
        <v>8505</v>
      </c>
      <c r="E38" s="47">
        <v>15860</v>
      </c>
      <c r="F38" s="47">
        <v>6399</v>
      </c>
      <c r="G38" s="48">
        <v>29436325</v>
      </c>
      <c r="H38" s="36">
        <f t="shared" ref="H38:H43" si="3">G38/B38</f>
        <v>636.40604055865435</v>
      </c>
    </row>
    <row r="39" spans="1:9" ht="12" customHeight="1" x14ac:dyDescent="0.2">
      <c r="A39" s="33" t="s">
        <v>20</v>
      </c>
      <c r="B39" s="47">
        <v>718</v>
      </c>
      <c r="C39" s="47">
        <v>107</v>
      </c>
      <c r="D39" s="47">
        <v>329</v>
      </c>
      <c r="E39" s="47">
        <v>48</v>
      </c>
      <c r="F39" s="47">
        <v>234</v>
      </c>
      <c r="G39" s="48">
        <v>489003</v>
      </c>
      <c r="H39" s="36">
        <f t="shared" si="3"/>
        <v>681.06267409470752</v>
      </c>
    </row>
    <row r="40" spans="1:9" ht="12" customHeight="1" x14ac:dyDescent="0.2">
      <c r="A40" s="33" t="s">
        <v>14</v>
      </c>
      <c r="B40" s="47">
        <v>532</v>
      </c>
      <c r="C40" s="47">
        <v>200</v>
      </c>
      <c r="D40" s="47">
        <v>125</v>
      </c>
      <c r="E40" s="47">
        <v>132</v>
      </c>
      <c r="F40" s="47">
        <v>75</v>
      </c>
      <c r="G40" s="48">
        <v>367330</v>
      </c>
      <c r="H40" s="36">
        <f t="shared" si="3"/>
        <v>690.46992481203006</v>
      </c>
    </row>
    <row r="41" spans="1:9" ht="12" customHeight="1" x14ac:dyDescent="0.2">
      <c r="A41" s="33" t="s">
        <v>15</v>
      </c>
      <c r="B41" s="47">
        <v>100</v>
      </c>
      <c r="C41" s="47">
        <v>38</v>
      </c>
      <c r="D41" s="47">
        <v>14</v>
      </c>
      <c r="E41" s="47">
        <v>45</v>
      </c>
      <c r="F41" s="47">
        <v>3</v>
      </c>
      <c r="G41" s="48">
        <v>113696</v>
      </c>
      <c r="H41" s="36">
        <f t="shared" si="3"/>
        <v>1136.96</v>
      </c>
    </row>
    <row r="42" spans="1:9" ht="12" customHeight="1" x14ac:dyDescent="0.2">
      <c r="A42" s="33" t="s">
        <v>21</v>
      </c>
      <c r="B42" s="47">
        <v>1706</v>
      </c>
      <c r="C42" s="47">
        <v>1559</v>
      </c>
      <c r="D42" s="50">
        <v>7</v>
      </c>
      <c r="E42" s="47">
        <v>139</v>
      </c>
      <c r="F42" s="47">
        <v>1</v>
      </c>
      <c r="G42" s="48">
        <v>900050</v>
      </c>
      <c r="H42" s="36">
        <f t="shared" si="3"/>
        <v>527.57913247362251</v>
      </c>
      <c r="I42" s="70"/>
    </row>
    <row r="43" spans="1:9" ht="12" customHeight="1" x14ac:dyDescent="0.2">
      <c r="A43" s="38" t="s">
        <v>22</v>
      </c>
      <c r="B43" s="47">
        <v>1708</v>
      </c>
      <c r="C43" s="47">
        <v>776</v>
      </c>
      <c r="D43" s="50">
        <v>313</v>
      </c>
      <c r="E43" s="50">
        <v>454</v>
      </c>
      <c r="F43" s="50">
        <v>165</v>
      </c>
      <c r="G43" s="55">
        <v>993602</v>
      </c>
      <c r="H43" s="36">
        <f t="shared" si="3"/>
        <v>581.73419203747073</v>
      </c>
    </row>
    <row r="44" spans="1:9" x14ac:dyDescent="0.2">
      <c r="A44" s="88">
        <v>2019</v>
      </c>
      <c r="B44" s="89"/>
      <c r="C44" s="89"/>
      <c r="D44" s="89"/>
      <c r="E44" s="89"/>
      <c r="F44" s="89"/>
      <c r="G44" s="89"/>
      <c r="H44" s="90"/>
      <c r="I44" s="70"/>
    </row>
    <row r="45" spans="1:9" x14ac:dyDescent="0.2">
      <c r="A45" s="25" t="s">
        <v>11</v>
      </c>
      <c r="B45" s="64">
        <v>46314</v>
      </c>
      <c r="C45" s="64">
        <v>15970</v>
      </c>
      <c r="D45" s="64">
        <v>10300</v>
      </c>
      <c r="E45" s="64">
        <v>12801</v>
      </c>
      <c r="F45" s="64">
        <v>7243</v>
      </c>
      <c r="G45" s="67">
        <v>31581241</v>
      </c>
      <c r="H45" s="41">
        <f>G45/B45</f>
        <v>681.89404931554179</v>
      </c>
    </row>
    <row r="46" spans="1:9" x14ac:dyDescent="0.2">
      <c r="A46" s="25" t="s">
        <v>19</v>
      </c>
      <c r="B46" s="65"/>
      <c r="C46" s="65"/>
      <c r="D46" s="69"/>
      <c r="E46" s="61"/>
      <c r="F46" s="61"/>
      <c r="G46" s="60"/>
      <c r="H46" s="41"/>
    </row>
    <row r="47" spans="1:9" ht="12" customHeight="1" x14ac:dyDescent="0.2">
      <c r="A47" s="76" t="s">
        <v>13</v>
      </c>
      <c r="B47" s="56">
        <v>41245</v>
      </c>
      <c r="C47" s="61">
        <v>13360</v>
      </c>
      <c r="D47" s="61">
        <v>9374</v>
      </c>
      <c r="E47" s="61">
        <v>11843</v>
      </c>
      <c r="F47" s="61">
        <v>6668</v>
      </c>
      <c r="G47" s="60">
        <v>28338848</v>
      </c>
      <c r="H47" s="36">
        <f t="shared" ref="H47:H52" si="4">G47/B47</f>
        <v>687.08565886774159</v>
      </c>
    </row>
    <row r="48" spans="1:9" ht="12" customHeight="1" x14ac:dyDescent="0.2">
      <c r="A48" s="33" t="s">
        <v>20</v>
      </c>
      <c r="B48" s="61">
        <v>739</v>
      </c>
      <c r="C48" s="61">
        <v>167</v>
      </c>
      <c r="D48" s="61">
        <v>288</v>
      </c>
      <c r="E48" s="61">
        <v>91</v>
      </c>
      <c r="F48" s="61">
        <v>193</v>
      </c>
      <c r="G48" s="60">
        <v>488603</v>
      </c>
      <c r="H48" s="36">
        <f t="shared" si="4"/>
        <v>661.16779431664406</v>
      </c>
    </row>
    <row r="49" spans="1:9" ht="12" customHeight="1" x14ac:dyDescent="0.2">
      <c r="A49" s="33" t="s">
        <v>14</v>
      </c>
      <c r="B49" s="61">
        <v>444</v>
      </c>
      <c r="C49" s="61">
        <v>185</v>
      </c>
      <c r="D49" s="61">
        <v>87</v>
      </c>
      <c r="E49" s="61">
        <v>118</v>
      </c>
      <c r="F49" s="61">
        <v>54</v>
      </c>
      <c r="G49" s="60">
        <v>357649</v>
      </c>
      <c r="H49" s="36">
        <f t="shared" si="4"/>
        <v>805.51576576576576</v>
      </c>
    </row>
    <row r="50" spans="1:9" ht="12" customHeight="1" x14ac:dyDescent="0.2">
      <c r="A50" s="33" t="s">
        <v>15</v>
      </c>
      <c r="B50" s="61">
        <v>128</v>
      </c>
      <c r="C50" s="61">
        <v>58</v>
      </c>
      <c r="D50" s="61">
        <v>25</v>
      </c>
      <c r="E50" s="61">
        <v>34</v>
      </c>
      <c r="F50" s="61">
        <v>11</v>
      </c>
      <c r="G50" s="60">
        <v>124997</v>
      </c>
      <c r="H50" s="36">
        <f t="shared" si="4"/>
        <v>976.5390625</v>
      </c>
    </row>
    <row r="51" spans="1:9" ht="12" customHeight="1" x14ac:dyDescent="0.2">
      <c r="A51" s="33" t="s">
        <v>21</v>
      </c>
      <c r="B51" s="61">
        <v>1446</v>
      </c>
      <c r="C51" s="61">
        <v>1318</v>
      </c>
      <c r="D51" s="61">
        <v>6</v>
      </c>
      <c r="E51" s="61">
        <v>120</v>
      </c>
      <c r="F51" s="61">
        <v>2</v>
      </c>
      <c r="G51" s="60">
        <v>834558</v>
      </c>
      <c r="H51" s="36">
        <f t="shared" si="4"/>
        <v>577.14937759336101</v>
      </c>
    </row>
    <row r="52" spans="1:9" ht="12" customHeight="1" x14ac:dyDescent="0.2">
      <c r="A52" s="42" t="s">
        <v>22</v>
      </c>
      <c r="B52" s="66">
        <v>2312</v>
      </c>
      <c r="C52" s="66">
        <v>882</v>
      </c>
      <c r="D52" s="62">
        <v>520</v>
      </c>
      <c r="E52" s="62">
        <v>595</v>
      </c>
      <c r="F52" s="62">
        <v>315</v>
      </c>
      <c r="G52" s="63">
        <v>1436586</v>
      </c>
      <c r="H52" s="43">
        <f t="shared" si="4"/>
        <v>621.36072664359858</v>
      </c>
    </row>
    <row r="53" spans="1:9" x14ac:dyDescent="0.2">
      <c r="A53" s="88">
        <v>2020</v>
      </c>
      <c r="B53" s="89"/>
      <c r="C53" s="89"/>
      <c r="D53" s="89"/>
      <c r="E53" s="89"/>
      <c r="F53" s="89"/>
      <c r="G53" s="89"/>
      <c r="H53" s="90"/>
      <c r="I53" s="70"/>
    </row>
    <row r="54" spans="1:9" x14ac:dyDescent="0.2">
      <c r="A54" s="25" t="s">
        <v>11</v>
      </c>
      <c r="B54" s="64">
        <v>29466</v>
      </c>
      <c r="C54" s="64">
        <v>11141</v>
      </c>
      <c r="D54" s="64">
        <v>7536</v>
      </c>
      <c r="E54" s="64">
        <v>6230</v>
      </c>
      <c r="F54" s="64">
        <v>4559</v>
      </c>
      <c r="G54" s="64">
        <v>21486554</v>
      </c>
      <c r="H54" s="41">
        <f>G54/B54</f>
        <v>729.198194529288</v>
      </c>
    </row>
    <row r="55" spans="1:9" x14ac:dyDescent="0.2">
      <c r="A55" s="25" t="s">
        <v>19</v>
      </c>
      <c r="B55" s="65"/>
      <c r="C55" s="65"/>
      <c r="D55" s="69"/>
      <c r="E55" s="61"/>
      <c r="F55" s="61"/>
      <c r="G55" s="60"/>
      <c r="H55" s="41"/>
    </row>
    <row r="56" spans="1:9" ht="14.25" customHeight="1" x14ac:dyDescent="0.2">
      <c r="A56" s="76" t="s">
        <v>13</v>
      </c>
      <c r="B56" s="56">
        <v>26387</v>
      </c>
      <c r="C56" s="56">
        <v>9624</v>
      </c>
      <c r="D56" s="56">
        <v>6766</v>
      </c>
      <c r="E56" s="56">
        <v>5782</v>
      </c>
      <c r="F56" s="56">
        <v>4215</v>
      </c>
      <c r="G56" s="56">
        <v>19367102</v>
      </c>
      <c r="H56" s="36">
        <f t="shared" ref="H56:H61" si="5">G56/B56</f>
        <v>733.96377003827638</v>
      </c>
    </row>
    <row r="57" spans="1:9" x14ac:dyDescent="0.2">
      <c r="A57" s="33" t="s">
        <v>20</v>
      </c>
      <c r="B57" s="61">
        <v>395</v>
      </c>
      <c r="C57" s="61">
        <v>66</v>
      </c>
      <c r="D57" s="61">
        <v>175</v>
      </c>
      <c r="E57" s="61">
        <v>24</v>
      </c>
      <c r="F57" s="61">
        <v>130</v>
      </c>
      <c r="G57" s="56">
        <v>287638</v>
      </c>
      <c r="H57" s="36">
        <f t="shared" si="5"/>
        <v>728.19746835443038</v>
      </c>
    </row>
    <row r="58" spans="1:9" x14ac:dyDescent="0.2">
      <c r="A58" s="33" t="s">
        <v>14</v>
      </c>
      <c r="B58" s="61">
        <v>278</v>
      </c>
      <c r="C58" s="61">
        <v>128</v>
      </c>
      <c r="D58" s="61">
        <v>70</v>
      </c>
      <c r="E58" s="61">
        <v>51</v>
      </c>
      <c r="F58" s="61">
        <v>29</v>
      </c>
      <c r="G58" s="56">
        <v>210885</v>
      </c>
      <c r="H58" s="36">
        <f t="shared" si="5"/>
        <v>758.57913669064749</v>
      </c>
    </row>
    <row r="59" spans="1:9" x14ac:dyDescent="0.2">
      <c r="A59" s="33" t="s">
        <v>15</v>
      </c>
      <c r="B59" s="61">
        <v>100</v>
      </c>
      <c r="C59" s="61">
        <v>55</v>
      </c>
      <c r="D59" s="61">
        <v>17</v>
      </c>
      <c r="E59" s="61">
        <v>23</v>
      </c>
      <c r="F59" s="61">
        <v>5</v>
      </c>
      <c r="G59" s="56">
        <v>94198</v>
      </c>
      <c r="H59" s="36">
        <f t="shared" si="5"/>
        <v>941.98</v>
      </c>
    </row>
    <row r="60" spans="1:9" x14ac:dyDescent="0.2">
      <c r="A60" s="33" t="s">
        <v>21</v>
      </c>
      <c r="B60" s="61">
        <v>626</v>
      </c>
      <c r="C60" s="61">
        <v>558</v>
      </c>
      <c r="D60" s="61">
        <v>10</v>
      </c>
      <c r="E60" s="61">
        <v>58</v>
      </c>
      <c r="F60" s="61"/>
      <c r="G60" s="56">
        <v>359185</v>
      </c>
      <c r="H60" s="36">
        <f t="shared" si="5"/>
        <v>573.77795527156547</v>
      </c>
    </row>
    <row r="61" spans="1:9" x14ac:dyDescent="0.2">
      <c r="A61" s="42" t="s">
        <v>22</v>
      </c>
      <c r="B61" s="66">
        <v>1680</v>
      </c>
      <c r="C61" s="66">
        <v>710</v>
      </c>
      <c r="D61" s="62">
        <v>498</v>
      </c>
      <c r="E61" s="62">
        <v>292</v>
      </c>
      <c r="F61" s="62">
        <v>180</v>
      </c>
      <c r="G61" s="77">
        <v>1167546</v>
      </c>
      <c r="H61" s="43">
        <f t="shared" si="5"/>
        <v>694.96785714285716</v>
      </c>
      <c r="I61" s="70"/>
    </row>
    <row r="62" spans="1:9" x14ac:dyDescent="0.2">
      <c r="A62" s="88">
        <v>2021</v>
      </c>
      <c r="B62" s="89"/>
      <c r="C62" s="89"/>
      <c r="D62" s="89"/>
      <c r="E62" s="89"/>
      <c r="F62" s="89"/>
      <c r="G62" s="89"/>
      <c r="H62" s="90"/>
    </row>
    <row r="63" spans="1:9" x14ac:dyDescent="0.2">
      <c r="A63" s="25" t="s">
        <v>11</v>
      </c>
      <c r="B63" s="64">
        <v>36451</v>
      </c>
      <c r="C63" s="64">
        <v>14531</v>
      </c>
      <c r="D63" s="64">
        <v>9732</v>
      </c>
      <c r="E63" s="64">
        <v>6917</v>
      </c>
      <c r="F63" s="64">
        <v>5271</v>
      </c>
      <c r="G63" s="64">
        <v>29939116.949999999</v>
      </c>
      <c r="H63" s="41">
        <f>G63/B63</f>
        <v>821.35241694329375</v>
      </c>
    </row>
    <row r="64" spans="1:9" x14ac:dyDescent="0.2">
      <c r="A64" s="25" t="s">
        <v>19</v>
      </c>
      <c r="B64" s="65"/>
      <c r="C64" s="65"/>
      <c r="D64" s="69"/>
      <c r="E64" s="61"/>
      <c r="F64" s="61"/>
      <c r="G64" s="60"/>
      <c r="H64" s="41"/>
    </row>
    <row r="65" spans="1:8" x14ac:dyDescent="0.2">
      <c r="A65" s="76" t="s">
        <v>13</v>
      </c>
      <c r="B65" s="56">
        <v>32567</v>
      </c>
      <c r="C65" s="56">
        <v>12532</v>
      </c>
      <c r="D65" s="56">
        <v>8678</v>
      </c>
      <c r="E65" s="56">
        <v>6440</v>
      </c>
      <c r="F65" s="56">
        <v>4917</v>
      </c>
      <c r="G65" s="56">
        <v>27027007.5</v>
      </c>
      <c r="H65" s="36">
        <f t="shared" ref="H65:H70" si="6">G65/B65</f>
        <v>829.88938188964289</v>
      </c>
    </row>
    <row r="66" spans="1:8" x14ac:dyDescent="0.2">
      <c r="A66" s="33" t="s">
        <v>20</v>
      </c>
      <c r="B66" s="61">
        <v>521</v>
      </c>
      <c r="C66" s="61">
        <v>80</v>
      </c>
      <c r="D66" s="61">
        <v>285</v>
      </c>
      <c r="E66" s="61">
        <v>26</v>
      </c>
      <c r="F66" s="61">
        <v>130</v>
      </c>
      <c r="G66" s="56">
        <v>401736</v>
      </c>
      <c r="H66" s="36">
        <f t="shared" si="6"/>
        <v>771.08637236084451</v>
      </c>
    </row>
    <row r="67" spans="1:8" x14ac:dyDescent="0.2">
      <c r="A67" s="33" t="s">
        <v>14</v>
      </c>
      <c r="B67" s="61">
        <v>315</v>
      </c>
      <c r="C67" s="61">
        <v>140</v>
      </c>
      <c r="D67" s="61">
        <v>87</v>
      </c>
      <c r="E67" s="61">
        <v>55</v>
      </c>
      <c r="F67" s="61">
        <v>33</v>
      </c>
      <c r="G67" s="56">
        <v>292451.45</v>
      </c>
      <c r="H67" s="36">
        <f t="shared" si="6"/>
        <v>928.41730158730161</v>
      </c>
    </row>
    <row r="68" spans="1:8" x14ac:dyDescent="0.2">
      <c r="A68" s="33" t="s">
        <v>15</v>
      </c>
      <c r="B68" s="61">
        <v>68</v>
      </c>
      <c r="C68" s="61">
        <v>39</v>
      </c>
      <c r="D68" s="61">
        <v>14</v>
      </c>
      <c r="E68" s="61">
        <v>13</v>
      </c>
      <c r="F68" s="61">
        <v>2</v>
      </c>
      <c r="G68" s="56">
        <v>70906</v>
      </c>
      <c r="H68" s="36">
        <f t="shared" si="6"/>
        <v>1042.7352941176471</v>
      </c>
    </row>
    <row r="69" spans="1:8" x14ac:dyDescent="0.2">
      <c r="A69" s="33" t="s">
        <v>21</v>
      </c>
      <c r="B69" s="61">
        <v>904</v>
      </c>
      <c r="C69" s="61">
        <v>822</v>
      </c>
      <c r="D69" s="61">
        <v>10</v>
      </c>
      <c r="E69" s="61">
        <v>71</v>
      </c>
      <c r="F69" s="61">
        <v>1</v>
      </c>
      <c r="G69" s="56">
        <v>608425</v>
      </c>
      <c r="H69" s="36">
        <f t="shared" si="6"/>
        <v>673.03650442477874</v>
      </c>
    </row>
    <row r="70" spans="1:8" x14ac:dyDescent="0.2">
      <c r="A70" s="42" t="s">
        <v>22</v>
      </c>
      <c r="B70" s="66">
        <v>2076</v>
      </c>
      <c r="C70" s="66">
        <v>918</v>
      </c>
      <c r="D70" s="62">
        <v>658</v>
      </c>
      <c r="E70" s="62">
        <v>312</v>
      </c>
      <c r="F70" s="62">
        <v>188</v>
      </c>
      <c r="G70" s="77">
        <v>1538591</v>
      </c>
      <c r="H70" s="43">
        <f t="shared" si="6"/>
        <v>741.13246628131026</v>
      </c>
    </row>
    <row r="71" spans="1:8" x14ac:dyDescent="0.2">
      <c r="A71" s="88">
        <v>2022</v>
      </c>
      <c r="B71" s="89"/>
      <c r="C71" s="89"/>
      <c r="D71" s="89"/>
      <c r="E71" s="89"/>
      <c r="F71" s="89"/>
      <c r="G71" s="89"/>
      <c r="H71" s="90"/>
    </row>
    <row r="72" spans="1:8" x14ac:dyDescent="0.2">
      <c r="A72" s="25" t="s">
        <v>11</v>
      </c>
      <c r="B72" s="64">
        <v>39082</v>
      </c>
      <c r="C72" s="64">
        <v>14609</v>
      </c>
      <c r="D72" s="64">
        <v>11447</v>
      </c>
      <c r="E72" s="64">
        <v>6427</v>
      </c>
      <c r="F72" s="64">
        <v>6599</v>
      </c>
      <c r="G72" s="64">
        <v>35029937.5</v>
      </c>
      <c r="H72" s="41">
        <f>G72/B72</f>
        <v>896.3189575763779</v>
      </c>
    </row>
    <row r="73" spans="1:8" x14ac:dyDescent="0.2">
      <c r="A73" s="25" t="s">
        <v>19</v>
      </c>
      <c r="B73" s="65"/>
      <c r="C73" s="65"/>
      <c r="D73" s="69"/>
      <c r="E73" s="61"/>
      <c r="F73" s="61"/>
      <c r="G73" s="60"/>
      <c r="H73" s="41"/>
    </row>
    <row r="74" spans="1:8" x14ac:dyDescent="0.2">
      <c r="A74" s="76" t="s">
        <v>13</v>
      </c>
      <c r="B74" s="56">
        <v>34818</v>
      </c>
      <c r="C74" s="56">
        <v>12431</v>
      </c>
      <c r="D74" s="56">
        <v>10297</v>
      </c>
      <c r="E74" s="56">
        <v>5929</v>
      </c>
      <c r="F74" s="56">
        <v>6161</v>
      </c>
      <c r="G74" s="56">
        <v>31573932.800000001</v>
      </c>
      <c r="H74" s="36">
        <f t="shared" ref="H74:H79" si="7">G74/B74</f>
        <v>906.82787064162221</v>
      </c>
    </row>
    <row r="75" spans="1:8" x14ac:dyDescent="0.2">
      <c r="A75" s="33" t="s">
        <v>20</v>
      </c>
      <c r="B75" s="61">
        <v>413</v>
      </c>
      <c r="C75" s="61">
        <v>65</v>
      </c>
      <c r="D75" s="61">
        <v>237</v>
      </c>
      <c r="E75" s="61">
        <v>28</v>
      </c>
      <c r="F75" s="61">
        <v>83</v>
      </c>
      <c r="G75" s="56">
        <v>356428</v>
      </c>
      <c r="H75" s="36">
        <f t="shared" si="7"/>
        <v>863.02179176755453</v>
      </c>
    </row>
    <row r="76" spans="1:8" x14ac:dyDescent="0.2">
      <c r="A76" s="33" t="s">
        <v>14</v>
      </c>
      <c r="B76" s="61">
        <v>267</v>
      </c>
      <c r="C76" s="61">
        <v>108</v>
      </c>
      <c r="D76" s="61">
        <v>84</v>
      </c>
      <c r="E76" s="61">
        <v>46</v>
      </c>
      <c r="F76" s="61">
        <v>29</v>
      </c>
      <c r="G76" s="56">
        <v>225617.5</v>
      </c>
      <c r="H76" s="36">
        <f t="shared" si="7"/>
        <v>845.00936329588012</v>
      </c>
    </row>
    <row r="77" spans="1:8" x14ac:dyDescent="0.2">
      <c r="A77" s="33" t="s">
        <v>15</v>
      </c>
      <c r="B77" s="61">
        <v>235</v>
      </c>
      <c r="C77" s="61">
        <v>86</v>
      </c>
      <c r="D77" s="61">
        <v>59</v>
      </c>
      <c r="E77" s="61">
        <v>47</v>
      </c>
      <c r="F77" s="61">
        <v>43</v>
      </c>
      <c r="G77" s="56">
        <v>221035</v>
      </c>
      <c r="H77" s="36">
        <f t="shared" si="7"/>
        <v>940.57446808510633</v>
      </c>
    </row>
    <row r="78" spans="1:8" x14ac:dyDescent="0.2">
      <c r="A78" s="33" t="s">
        <v>21</v>
      </c>
      <c r="B78" s="61">
        <v>895</v>
      </c>
      <c r="C78" s="61">
        <v>816</v>
      </c>
      <c r="D78" s="61">
        <v>26</v>
      </c>
      <c r="E78" s="61">
        <v>53</v>
      </c>
      <c r="F78" s="61">
        <v>0</v>
      </c>
      <c r="G78" s="56">
        <v>651287</v>
      </c>
      <c r="H78" s="36">
        <f t="shared" si="7"/>
        <v>727.69497206703909</v>
      </c>
    </row>
    <row r="79" spans="1:8" x14ac:dyDescent="0.2">
      <c r="A79" s="42" t="s">
        <v>22</v>
      </c>
      <c r="B79" s="66">
        <v>2454</v>
      </c>
      <c r="C79" s="66">
        <v>1103</v>
      </c>
      <c r="D79" s="62">
        <v>744</v>
      </c>
      <c r="E79" s="62">
        <v>324</v>
      </c>
      <c r="F79" s="62">
        <v>283</v>
      </c>
      <c r="G79" s="77">
        <v>2001637.2</v>
      </c>
      <c r="H79" s="43">
        <f t="shared" si="7"/>
        <v>815.66308068459659</v>
      </c>
    </row>
    <row r="80" spans="1:8" x14ac:dyDescent="0.2">
      <c r="A80" s="88">
        <v>2023</v>
      </c>
      <c r="B80" s="89"/>
      <c r="C80" s="89"/>
      <c r="D80" s="89"/>
      <c r="E80" s="89"/>
      <c r="F80" s="89"/>
      <c r="G80" s="89"/>
      <c r="H80" s="90"/>
    </row>
    <row r="81" spans="1:23" x14ac:dyDescent="0.2">
      <c r="A81" s="25" t="s">
        <v>11</v>
      </c>
      <c r="B81" s="64">
        <v>40665</v>
      </c>
      <c r="C81" s="64">
        <v>14034</v>
      </c>
      <c r="D81" s="64">
        <v>12368</v>
      </c>
      <c r="E81" s="85">
        <v>6564</v>
      </c>
      <c r="F81" s="78">
        <v>7699</v>
      </c>
      <c r="G81" s="78">
        <v>39751871.829999998</v>
      </c>
      <c r="H81" s="41">
        <f>G81/B81</f>
        <v>977.54510832411165</v>
      </c>
      <c r="Q81" s="107"/>
      <c r="R81" s="107"/>
      <c r="S81" s="107"/>
      <c r="T81" s="107"/>
      <c r="U81" s="107"/>
      <c r="V81" s="107"/>
      <c r="W81" s="107"/>
    </row>
    <row r="82" spans="1:23" x14ac:dyDescent="0.2">
      <c r="A82" s="25" t="s">
        <v>19</v>
      </c>
      <c r="B82" s="30"/>
      <c r="C82" s="30"/>
      <c r="D82" s="30"/>
      <c r="E82" s="30"/>
      <c r="F82" s="82"/>
      <c r="G82" s="82"/>
      <c r="H82" s="41"/>
      <c r="Q82" s="107"/>
      <c r="R82" s="107"/>
      <c r="S82" s="107"/>
      <c r="T82" s="107"/>
      <c r="U82" s="107"/>
      <c r="V82" s="107"/>
    </row>
    <row r="83" spans="1:23" x14ac:dyDescent="0.2">
      <c r="A83" s="76" t="s">
        <v>13</v>
      </c>
      <c r="B83" s="65">
        <v>36133</v>
      </c>
      <c r="C83" s="65">
        <v>12017</v>
      </c>
      <c r="D83" s="65">
        <v>10872</v>
      </c>
      <c r="E83" s="86">
        <v>6089</v>
      </c>
      <c r="F83" s="80">
        <v>7155</v>
      </c>
      <c r="G83" s="83">
        <v>35414657.700000003</v>
      </c>
      <c r="H83" s="36">
        <f t="shared" ref="H83:H88" si="8">G83/B83</f>
        <v>980.1194946447846</v>
      </c>
      <c r="Q83" s="107"/>
      <c r="R83" s="107"/>
      <c r="S83" s="107"/>
      <c r="T83" s="107"/>
      <c r="U83" s="107"/>
      <c r="V83" s="107"/>
    </row>
    <row r="84" spans="1:23" x14ac:dyDescent="0.2">
      <c r="A84" s="33" t="s">
        <v>20</v>
      </c>
      <c r="B84" s="56">
        <v>308</v>
      </c>
      <c r="C84" s="56">
        <v>58</v>
      </c>
      <c r="D84" s="56">
        <v>166</v>
      </c>
      <c r="E84" s="56">
        <v>20</v>
      </c>
      <c r="F84" s="79">
        <v>64</v>
      </c>
      <c r="G84" s="79">
        <v>240738</v>
      </c>
      <c r="H84" s="36">
        <f t="shared" si="8"/>
        <v>781.61688311688317</v>
      </c>
      <c r="Q84" s="107"/>
      <c r="R84" s="107"/>
      <c r="S84" s="107"/>
      <c r="T84" s="107"/>
      <c r="U84" s="107"/>
      <c r="V84" s="107"/>
    </row>
    <row r="85" spans="1:23" x14ac:dyDescent="0.2">
      <c r="A85" s="33" t="s">
        <v>14</v>
      </c>
      <c r="B85" s="61">
        <v>317</v>
      </c>
      <c r="C85" s="61">
        <v>116</v>
      </c>
      <c r="D85" s="61">
        <v>90</v>
      </c>
      <c r="E85" s="86">
        <v>55</v>
      </c>
      <c r="F85" s="80">
        <v>56</v>
      </c>
      <c r="G85" s="79">
        <v>299559</v>
      </c>
      <c r="H85" s="36">
        <f t="shared" si="8"/>
        <v>944.98107255520506</v>
      </c>
      <c r="Q85" s="107"/>
      <c r="R85" s="107"/>
      <c r="S85" s="107"/>
      <c r="T85" s="107"/>
      <c r="U85" s="107"/>
      <c r="V85" s="107"/>
    </row>
    <row r="86" spans="1:23" x14ac:dyDescent="0.2">
      <c r="A86" s="33" t="s">
        <v>15</v>
      </c>
      <c r="B86" s="61">
        <v>50</v>
      </c>
      <c r="C86" s="61">
        <v>23</v>
      </c>
      <c r="D86" s="61">
        <v>13</v>
      </c>
      <c r="E86" s="86">
        <v>8</v>
      </c>
      <c r="F86" s="80">
        <v>6</v>
      </c>
      <c r="G86" s="79">
        <v>66125</v>
      </c>
      <c r="H86" s="36">
        <f t="shared" si="8"/>
        <v>1322.5</v>
      </c>
      <c r="Q86" s="107"/>
      <c r="R86" s="107"/>
      <c r="S86" s="107"/>
      <c r="T86" s="107"/>
      <c r="U86" s="107"/>
      <c r="V86" s="107"/>
    </row>
    <row r="87" spans="1:23" x14ac:dyDescent="0.2">
      <c r="A87" s="33" t="s">
        <v>21</v>
      </c>
      <c r="B87" s="61">
        <v>689</v>
      </c>
      <c r="C87" s="61">
        <v>616</v>
      </c>
      <c r="D87" s="61">
        <v>29</v>
      </c>
      <c r="E87" s="86">
        <v>44</v>
      </c>
      <c r="F87" s="80">
        <v>0</v>
      </c>
      <c r="G87" s="79">
        <v>527754</v>
      </c>
      <c r="H87" s="36">
        <f t="shared" si="8"/>
        <v>765.97097242380266</v>
      </c>
      <c r="Q87" s="107"/>
      <c r="R87" s="107"/>
      <c r="S87" s="107"/>
      <c r="T87" s="107"/>
      <c r="U87" s="107"/>
      <c r="V87" s="107"/>
    </row>
    <row r="88" spans="1:23" x14ac:dyDescent="0.2">
      <c r="A88" s="42" t="s">
        <v>22</v>
      </c>
      <c r="B88" s="66">
        <v>3168</v>
      </c>
      <c r="C88" s="66">
        <v>1204</v>
      </c>
      <c r="D88" s="66">
        <v>1198</v>
      </c>
      <c r="E88" s="87">
        <v>348</v>
      </c>
      <c r="F88" s="81">
        <v>418</v>
      </c>
      <c r="G88" s="84">
        <v>3203038.13</v>
      </c>
      <c r="H88" s="43">
        <f t="shared" si="8"/>
        <v>1011.0600157828283</v>
      </c>
      <c r="Q88" s="107"/>
      <c r="R88" s="107"/>
      <c r="S88" s="107"/>
      <c r="T88" s="107"/>
      <c r="U88" s="107"/>
      <c r="V88" s="107"/>
    </row>
  </sheetData>
  <mergeCells count="17">
    <mergeCell ref="A3:H3"/>
    <mergeCell ref="A5:A7"/>
    <mergeCell ref="B5:B7"/>
    <mergeCell ref="C5:F5"/>
    <mergeCell ref="G5:G7"/>
    <mergeCell ref="H5:H7"/>
    <mergeCell ref="C6:D6"/>
    <mergeCell ref="E6:F6"/>
    <mergeCell ref="A26:H26"/>
    <mergeCell ref="A80:H80"/>
    <mergeCell ref="A8:H8"/>
    <mergeCell ref="A17:H17"/>
    <mergeCell ref="A71:H71"/>
    <mergeCell ref="A62:H62"/>
    <mergeCell ref="A53:H53"/>
    <mergeCell ref="A44:H44"/>
    <mergeCell ref="A35:H35"/>
  </mergeCells>
  <pageMargins left="0.74803149606299213" right="0.74803149606299213" top="0.39370078740157483" bottom="0.39370078740157483" header="0.51181102362204722" footer="0.51181102362204722"/>
  <pageSetup paperSize="9" scale="69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M65"/>
  <sheetViews>
    <sheetView zoomScaleNormal="100" workbookViewId="0">
      <pane ySplit="7" topLeftCell="A45" activePane="bottomLeft" state="frozen"/>
      <selection pane="bottomLeft" activeCell="J57" sqref="J57:M62"/>
    </sheetView>
  </sheetViews>
  <sheetFormatPr defaultRowHeight="12.75" x14ac:dyDescent="0.2"/>
  <cols>
    <col min="1" max="1" width="25.28515625" style="20" customWidth="1"/>
    <col min="2" max="2" width="9" style="20" customWidth="1"/>
    <col min="3" max="3" width="11.42578125" style="20" customWidth="1"/>
    <col min="4" max="4" width="10.42578125" style="20" customWidth="1"/>
    <col min="5" max="5" width="10.85546875" style="20" customWidth="1"/>
    <col min="6" max="6" width="11.5703125" style="20" customWidth="1"/>
    <col min="7" max="7" width="14.7109375" style="20" customWidth="1"/>
    <col min="8" max="8" width="11.5703125" style="20" customWidth="1"/>
    <col min="9" max="9" width="11.7109375" style="20" customWidth="1"/>
    <col min="10" max="10" width="9.140625" style="20"/>
    <col min="11" max="11" width="15.7109375" style="20" bestFit="1" customWidth="1"/>
    <col min="12" max="12" width="13" style="20" customWidth="1"/>
    <col min="13" max="256" width="9.140625" style="20"/>
    <col min="257" max="257" width="25.28515625" style="20" customWidth="1"/>
    <col min="258" max="258" width="9" style="20" customWidth="1"/>
    <col min="259" max="259" width="11.42578125" style="20" customWidth="1"/>
    <col min="260" max="260" width="10.42578125" style="20" customWidth="1"/>
    <col min="261" max="261" width="10.85546875" style="20" customWidth="1"/>
    <col min="262" max="262" width="11.5703125" style="20" customWidth="1"/>
    <col min="263" max="263" width="14.7109375" style="20" customWidth="1"/>
    <col min="264" max="264" width="11.140625" style="20" customWidth="1"/>
    <col min="265" max="266" width="9.140625" style="20"/>
    <col min="267" max="267" width="15.7109375" style="20" bestFit="1" customWidth="1"/>
    <col min="268" max="268" width="13" style="20" customWidth="1"/>
    <col min="269" max="512" width="9.140625" style="20"/>
    <col min="513" max="513" width="25.28515625" style="20" customWidth="1"/>
    <col min="514" max="514" width="9" style="20" customWidth="1"/>
    <col min="515" max="515" width="11.42578125" style="20" customWidth="1"/>
    <col min="516" max="516" width="10.42578125" style="20" customWidth="1"/>
    <col min="517" max="517" width="10.85546875" style="20" customWidth="1"/>
    <col min="518" max="518" width="11.5703125" style="20" customWidth="1"/>
    <col min="519" max="519" width="14.7109375" style="20" customWidth="1"/>
    <col min="520" max="520" width="11.140625" style="20" customWidth="1"/>
    <col min="521" max="522" width="9.140625" style="20"/>
    <col min="523" max="523" width="15.7109375" style="20" bestFit="1" customWidth="1"/>
    <col min="524" max="524" width="13" style="20" customWidth="1"/>
    <col min="525" max="768" width="9.140625" style="20"/>
    <col min="769" max="769" width="25.28515625" style="20" customWidth="1"/>
    <col min="770" max="770" width="9" style="20" customWidth="1"/>
    <col min="771" max="771" width="11.42578125" style="20" customWidth="1"/>
    <col min="772" max="772" width="10.42578125" style="20" customWidth="1"/>
    <col min="773" max="773" width="10.85546875" style="20" customWidth="1"/>
    <col min="774" max="774" width="11.5703125" style="20" customWidth="1"/>
    <col min="775" max="775" width="14.7109375" style="20" customWidth="1"/>
    <col min="776" max="776" width="11.140625" style="20" customWidth="1"/>
    <col min="777" max="778" width="9.140625" style="20"/>
    <col min="779" max="779" width="15.7109375" style="20" bestFit="1" customWidth="1"/>
    <col min="780" max="780" width="13" style="20" customWidth="1"/>
    <col min="781" max="1024" width="9.140625" style="20"/>
    <col min="1025" max="1025" width="25.28515625" style="20" customWidth="1"/>
    <col min="1026" max="1026" width="9" style="20" customWidth="1"/>
    <col min="1027" max="1027" width="11.42578125" style="20" customWidth="1"/>
    <col min="1028" max="1028" width="10.42578125" style="20" customWidth="1"/>
    <col min="1029" max="1029" width="10.85546875" style="20" customWidth="1"/>
    <col min="1030" max="1030" width="11.5703125" style="20" customWidth="1"/>
    <col min="1031" max="1031" width="14.7109375" style="20" customWidth="1"/>
    <col min="1032" max="1032" width="11.140625" style="20" customWidth="1"/>
    <col min="1033" max="1034" width="9.140625" style="20"/>
    <col min="1035" max="1035" width="15.7109375" style="20" bestFit="1" customWidth="1"/>
    <col min="1036" max="1036" width="13" style="20" customWidth="1"/>
    <col min="1037" max="1280" width="9.140625" style="20"/>
    <col min="1281" max="1281" width="25.28515625" style="20" customWidth="1"/>
    <col min="1282" max="1282" width="9" style="20" customWidth="1"/>
    <col min="1283" max="1283" width="11.42578125" style="20" customWidth="1"/>
    <col min="1284" max="1284" width="10.42578125" style="20" customWidth="1"/>
    <col min="1285" max="1285" width="10.85546875" style="20" customWidth="1"/>
    <col min="1286" max="1286" width="11.5703125" style="20" customWidth="1"/>
    <col min="1287" max="1287" width="14.7109375" style="20" customWidth="1"/>
    <col min="1288" max="1288" width="11.140625" style="20" customWidth="1"/>
    <col min="1289" max="1290" width="9.140625" style="20"/>
    <col min="1291" max="1291" width="15.7109375" style="20" bestFit="1" customWidth="1"/>
    <col min="1292" max="1292" width="13" style="20" customWidth="1"/>
    <col min="1293" max="1536" width="9.140625" style="20"/>
    <col min="1537" max="1537" width="25.28515625" style="20" customWidth="1"/>
    <col min="1538" max="1538" width="9" style="20" customWidth="1"/>
    <col min="1539" max="1539" width="11.42578125" style="20" customWidth="1"/>
    <col min="1540" max="1540" width="10.42578125" style="20" customWidth="1"/>
    <col min="1541" max="1541" width="10.85546875" style="20" customWidth="1"/>
    <col min="1542" max="1542" width="11.5703125" style="20" customWidth="1"/>
    <col min="1543" max="1543" width="14.7109375" style="20" customWidth="1"/>
    <col min="1544" max="1544" width="11.140625" style="20" customWidth="1"/>
    <col min="1545" max="1546" width="9.140625" style="20"/>
    <col min="1547" max="1547" width="15.7109375" style="20" bestFit="1" customWidth="1"/>
    <col min="1548" max="1548" width="13" style="20" customWidth="1"/>
    <col min="1549" max="1792" width="9.140625" style="20"/>
    <col min="1793" max="1793" width="25.28515625" style="20" customWidth="1"/>
    <col min="1794" max="1794" width="9" style="20" customWidth="1"/>
    <col min="1795" max="1795" width="11.42578125" style="20" customWidth="1"/>
    <col min="1796" max="1796" width="10.42578125" style="20" customWidth="1"/>
    <col min="1797" max="1797" width="10.85546875" style="20" customWidth="1"/>
    <col min="1798" max="1798" width="11.5703125" style="20" customWidth="1"/>
    <col min="1799" max="1799" width="14.7109375" style="20" customWidth="1"/>
    <col min="1800" max="1800" width="11.140625" style="20" customWidth="1"/>
    <col min="1801" max="1802" width="9.140625" style="20"/>
    <col min="1803" max="1803" width="15.7109375" style="20" bestFit="1" customWidth="1"/>
    <col min="1804" max="1804" width="13" style="20" customWidth="1"/>
    <col min="1805" max="2048" width="9.140625" style="20"/>
    <col min="2049" max="2049" width="25.28515625" style="20" customWidth="1"/>
    <col min="2050" max="2050" width="9" style="20" customWidth="1"/>
    <col min="2051" max="2051" width="11.42578125" style="20" customWidth="1"/>
    <col min="2052" max="2052" width="10.42578125" style="20" customWidth="1"/>
    <col min="2053" max="2053" width="10.85546875" style="20" customWidth="1"/>
    <col min="2054" max="2054" width="11.5703125" style="20" customWidth="1"/>
    <col min="2055" max="2055" width="14.7109375" style="20" customWidth="1"/>
    <col min="2056" max="2056" width="11.140625" style="20" customWidth="1"/>
    <col min="2057" max="2058" width="9.140625" style="20"/>
    <col min="2059" max="2059" width="15.7109375" style="20" bestFit="1" customWidth="1"/>
    <col min="2060" max="2060" width="13" style="20" customWidth="1"/>
    <col min="2061" max="2304" width="9.140625" style="20"/>
    <col min="2305" max="2305" width="25.28515625" style="20" customWidth="1"/>
    <col min="2306" max="2306" width="9" style="20" customWidth="1"/>
    <col min="2307" max="2307" width="11.42578125" style="20" customWidth="1"/>
    <col min="2308" max="2308" width="10.42578125" style="20" customWidth="1"/>
    <col min="2309" max="2309" width="10.85546875" style="20" customWidth="1"/>
    <col min="2310" max="2310" width="11.5703125" style="20" customWidth="1"/>
    <col min="2311" max="2311" width="14.7109375" style="20" customWidth="1"/>
    <col min="2312" max="2312" width="11.140625" style="20" customWidth="1"/>
    <col min="2313" max="2314" width="9.140625" style="20"/>
    <col min="2315" max="2315" width="15.7109375" style="20" bestFit="1" customWidth="1"/>
    <col min="2316" max="2316" width="13" style="20" customWidth="1"/>
    <col min="2317" max="2560" width="9.140625" style="20"/>
    <col min="2561" max="2561" width="25.28515625" style="20" customWidth="1"/>
    <col min="2562" max="2562" width="9" style="20" customWidth="1"/>
    <col min="2563" max="2563" width="11.42578125" style="20" customWidth="1"/>
    <col min="2564" max="2564" width="10.42578125" style="20" customWidth="1"/>
    <col min="2565" max="2565" width="10.85546875" style="20" customWidth="1"/>
    <col min="2566" max="2566" width="11.5703125" style="20" customWidth="1"/>
    <col min="2567" max="2567" width="14.7109375" style="20" customWidth="1"/>
    <col min="2568" max="2568" width="11.140625" style="20" customWidth="1"/>
    <col min="2569" max="2570" width="9.140625" style="20"/>
    <col min="2571" max="2571" width="15.7109375" style="20" bestFit="1" customWidth="1"/>
    <col min="2572" max="2572" width="13" style="20" customWidth="1"/>
    <col min="2573" max="2816" width="9.140625" style="20"/>
    <col min="2817" max="2817" width="25.28515625" style="20" customWidth="1"/>
    <col min="2818" max="2818" width="9" style="20" customWidth="1"/>
    <col min="2819" max="2819" width="11.42578125" style="20" customWidth="1"/>
    <col min="2820" max="2820" width="10.42578125" style="20" customWidth="1"/>
    <col min="2821" max="2821" width="10.85546875" style="20" customWidth="1"/>
    <col min="2822" max="2822" width="11.5703125" style="20" customWidth="1"/>
    <col min="2823" max="2823" width="14.7109375" style="20" customWidth="1"/>
    <col min="2824" max="2824" width="11.140625" style="20" customWidth="1"/>
    <col min="2825" max="2826" width="9.140625" style="20"/>
    <col min="2827" max="2827" width="15.7109375" style="20" bestFit="1" customWidth="1"/>
    <col min="2828" max="2828" width="13" style="20" customWidth="1"/>
    <col min="2829" max="3072" width="9.140625" style="20"/>
    <col min="3073" max="3073" width="25.28515625" style="20" customWidth="1"/>
    <col min="3074" max="3074" width="9" style="20" customWidth="1"/>
    <col min="3075" max="3075" width="11.42578125" style="20" customWidth="1"/>
    <col min="3076" max="3076" width="10.42578125" style="20" customWidth="1"/>
    <col min="3077" max="3077" width="10.85546875" style="20" customWidth="1"/>
    <col min="3078" max="3078" width="11.5703125" style="20" customWidth="1"/>
    <col min="3079" max="3079" width="14.7109375" style="20" customWidth="1"/>
    <col min="3080" max="3080" width="11.140625" style="20" customWidth="1"/>
    <col min="3081" max="3082" width="9.140625" style="20"/>
    <col min="3083" max="3083" width="15.7109375" style="20" bestFit="1" customWidth="1"/>
    <col min="3084" max="3084" width="13" style="20" customWidth="1"/>
    <col min="3085" max="3328" width="9.140625" style="20"/>
    <col min="3329" max="3329" width="25.28515625" style="20" customWidth="1"/>
    <col min="3330" max="3330" width="9" style="20" customWidth="1"/>
    <col min="3331" max="3331" width="11.42578125" style="20" customWidth="1"/>
    <col min="3332" max="3332" width="10.42578125" style="20" customWidth="1"/>
    <col min="3333" max="3333" width="10.85546875" style="20" customWidth="1"/>
    <col min="3334" max="3334" width="11.5703125" style="20" customWidth="1"/>
    <col min="3335" max="3335" width="14.7109375" style="20" customWidth="1"/>
    <col min="3336" max="3336" width="11.140625" style="20" customWidth="1"/>
    <col min="3337" max="3338" width="9.140625" style="20"/>
    <col min="3339" max="3339" width="15.7109375" style="20" bestFit="1" customWidth="1"/>
    <col min="3340" max="3340" width="13" style="20" customWidth="1"/>
    <col min="3341" max="3584" width="9.140625" style="20"/>
    <col min="3585" max="3585" width="25.28515625" style="20" customWidth="1"/>
    <col min="3586" max="3586" width="9" style="20" customWidth="1"/>
    <col min="3587" max="3587" width="11.42578125" style="20" customWidth="1"/>
    <col min="3588" max="3588" width="10.42578125" style="20" customWidth="1"/>
    <col min="3589" max="3589" width="10.85546875" style="20" customWidth="1"/>
    <col min="3590" max="3590" width="11.5703125" style="20" customWidth="1"/>
    <col min="3591" max="3591" width="14.7109375" style="20" customWidth="1"/>
    <col min="3592" max="3592" width="11.140625" style="20" customWidth="1"/>
    <col min="3593" max="3594" width="9.140625" style="20"/>
    <col min="3595" max="3595" width="15.7109375" style="20" bestFit="1" customWidth="1"/>
    <col min="3596" max="3596" width="13" style="20" customWidth="1"/>
    <col min="3597" max="3840" width="9.140625" style="20"/>
    <col min="3841" max="3841" width="25.28515625" style="20" customWidth="1"/>
    <col min="3842" max="3842" width="9" style="20" customWidth="1"/>
    <col min="3843" max="3843" width="11.42578125" style="20" customWidth="1"/>
    <col min="3844" max="3844" width="10.42578125" style="20" customWidth="1"/>
    <col min="3845" max="3845" width="10.85546875" style="20" customWidth="1"/>
    <col min="3846" max="3846" width="11.5703125" style="20" customWidth="1"/>
    <col min="3847" max="3847" width="14.7109375" style="20" customWidth="1"/>
    <col min="3848" max="3848" width="11.140625" style="20" customWidth="1"/>
    <col min="3849" max="3850" width="9.140625" style="20"/>
    <col min="3851" max="3851" width="15.7109375" style="20" bestFit="1" customWidth="1"/>
    <col min="3852" max="3852" width="13" style="20" customWidth="1"/>
    <col min="3853" max="4096" width="9.140625" style="20"/>
    <col min="4097" max="4097" width="25.28515625" style="20" customWidth="1"/>
    <col min="4098" max="4098" width="9" style="20" customWidth="1"/>
    <col min="4099" max="4099" width="11.42578125" style="20" customWidth="1"/>
    <col min="4100" max="4100" width="10.42578125" style="20" customWidth="1"/>
    <col min="4101" max="4101" width="10.85546875" style="20" customWidth="1"/>
    <col min="4102" max="4102" width="11.5703125" style="20" customWidth="1"/>
    <col min="4103" max="4103" width="14.7109375" style="20" customWidth="1"/>
    <col min="4104" max="4104" width="11.140625" style="20" customWidth="1"/>
    <col min="4105" max="4106" width="9.140625" style="20"/>
    <col min="4107" max="4107" width="15.7109375" style="20" bestFit="1" customWidth="1"/>
    <col min="4108" max="4108" width="13" style="20" customWidth="1"/>
    <col min="4109" max="4352" width="9.140625" style="20"/>
    <col min="4353" max="4353" width="25.28515625" style="20" customWidth="1"/>
    <col min="4354" max="4354" width="9" style="20" customWidth="1"/>
    <col min="4355" max="4355" width="11.42578125" style="20" customWidth="1"/>
    <col min="4356" max="4356" width="10.42578125" style="20" customWidth="1"/>
    <col min="4357" max="4357" width="10.85546875" style="20" customWidth="1"/>
    <col min="4358" max="4358" width="11.5703125" style="20" customWidth="1"/>
    <col min="4359" max="4359" width="14.7109375" style="20" customWidth="1"/>
    <col min="4360" max="4360" width="11.140625" style="20" customWidth="1"/>
    <col min="4361" max="4362" width="9.140625" style="20"/>
    <col min="4363" max="4363" width="15.7109375" style="20" bestFit="1" customWidth="1"/>
    <col min="4364" max="4364" width="13" style="20" customWidth="1"/>
    <col min="4365" max="4608" width="9.140625" style="20"/>
    <col min="4609" max="4609" width="25.28515625" style="20" customWidth="1"/>
    <col min="4610" max="4610" width="9" style="20" customWidth="1"/>
    <col min="4611" max="4611" width="11.42578125" style="20" customWidth="1"/>
    <col min="4612" max="4612" width="10.42578125" style="20" customWidth="1"/>
    <col min="4613" max="4613" width="10.85546875" style="20" customWidth="1"/>
    <col min="4614" max="4614" width="11.5703125" style="20" customWidth="1"/>
    <col min="4615" max="4615" width="14.7109375" style="20" customWidth="1"/>
    <col min="4616" max="4616" width="11.140625" style="20" customWidth="1"/>
    <col min="4617" max="4618" width="9.140625" style="20"/>
    <col min="4619" max="4619" width="15.7109375" style="20" bestFit="1" customWidth="1"/>
    <col min="4620" max="4620" width="13" style="20" customWidth="1"/>
    <col min="4621" max="4864" width="9.140625" style="20"/>
    <col min="4865" max="4865" width="25.28515625" style="20" customWidth="1"/>
    <col min="4866" max="4866" width="9" style="20" customWidth="1"/>
    <col min="4867" max="4867" width="11.42578125" style="20" customWidth="1"/>
    <col min="4868" max="4868" width="10.42578125" style="20" customWidth="1"/>
    <col min="4869" max="4869" width="10.85546875" style="20" customWidth="1"/>
    <col min="4870" max="4870" width="11.5703125" style="20" customWidth="1"/>
    <col min="4871" max="4871" width="14.7109375" style="20" customWidth="1"/>
    <col min="4872" max="4872" width="11.140625" style="20" customWidth="1"/>
    <col min="4873" max="4874" width="9.140625" style="20"/>
    <col min="4875" max="4875" width="15.7109375" style="20" bestFit="1" customWidth="1"/>
    <col min="4876" max="4876" width="13" style="20" customWidth="1"/>
    <col min="4877" max="5120" width="9.140625" style="20"/>
    <col min="5121" max="5121" width="25.28515625" style="20" customWidth="1"/>
    <col min="5122" max="5122" width="9" style="20" customWidth="1"/>
    <col min="5123" max="5123" width="11.42578125" style="20" customWidth="1"/>
    <col min="5124" max="5124" width="10.42578125" style="20" customWidth="1"/>
    <col min="5125" max="5125" width="10.85546875" style="20" customWidth="1"/>
    <col min="5126" max="5126" width="11.5703125" style="20" customWidth="1"/>
    <col min="5127" max="5127" width="14.7109375" style="20" customWidth="1"/>
    <col min="5128" max="5128" width="11.140625" style="20" customWidth="1"/>
    <col min="5129" max="5130" width="9.140625" style="20"/>
    <col min="5131" max="5131" width="15.7109375" style="20" bestFit="1" customWidth="1"/>
    <col min="5132" max="5132" width="13" style="20" customWidth="1"/>
    <col min="5133" max="5376" width="9.140625" style="20"/>
    <col min="5377" max="5377" width="25.28515625" style="20" customWidth="1"/>
    <col min="5378" max="5378" width="9" style="20" customWidth="1"/>
    <col min="5379" max="5379" width="11.42578125" style="20" customWidth="1"/>
    <col min="5380" max="5380" width="10.42578125" style="20" customWidth="1"/>
    <col min="5381" max="5381" width="10.85546875" style="20" customWidth="1"/>
    <col min="5382" max="5382" width="11.5703125" style="20" customWidth="1"/>
    <col min="5383" max="5383" width="14.7109375" style="20" customWidth="1"/>
    <col min="5384" max="5384" width="11.140625" style="20" customWidth="1"/>
    <col min="5385" max="5386" width="9.140625" style="20"/>
    <col min="5387" max="5387" width="15.7109375" style="20" bestFit="1" customWidth="1"/>
    <col min="5388" max="5388" width="13" style="20" customWidth="1"/>
    <col min="5389" max="5632" width="9.140625" style="20"/>
    <col min="5633" max="5633" width="25.28515625" style="20" customWidth="1"/>
    <col min="5634" max="5634" width="9" style="20" customWidth="1"/>
    <col min="5635" max="5635" width="11.42578125" style="20" customWidth="1"/>
    <col min="5636" max="5636" width="10.42578125" style="20" customWidth="1"/>
    <col min="5637" max="5637" width="10.85546875" style="20" customWidth="1"/>
    <col min="5638" max="5638" width="11.5703125" style="20" customWidth="1"/>
    <col min="5639" max="5639" width="14.7109375" style="20" customWidth="1"/>
    <col min="5640" max="5640" width="11.140625" style="20" customWidth="1"/>
    <col min="5641" max="5642" width="9.140625" style="20"/>
    <col min="5643" max="5643" width="15.7109375" style="20" bestFit="1" customWidth="1"/>
    <col min="5644" max="5644" width="13" style="20" customWidth="1"/>
    <col min="5645" max="5888" width="9.140625" style="20"/>
    <col min="5889" max="5889" width="25.28515625" style="20" customWidth="1"/>
    <col min="5890" max="5890" width="9" style="20" customWidth="1"/>
    <col min="5891" max="5891" width="11.42578125" style="20" customWidth="1"/>
    <col min="5892" max="5892" width="10.42578125" style="20" customWidth="1"/>
    <col min="5893" max="5893" width="10.85546875" style="20" customWidth="1"/>
    <col min="5894" max="5894" width="11.5703125" style="20" customWidth="1"/>
    <col min="5895" max="5895" width="14.7109375" style="20" customWidth="1"/>
    <col min="5896" max="5896" width="11.140625" style="20" customWidth="1"/>
    <col min="5897" max="5898" width="9.140625" style="20"/>
    <col min="5899" max="5899" width="15.7109375" style="20" bestFit="1" customWidth="1"/>
    <col min="5900" max="5900" width="13" style="20" customWidth="1"/>
    <col min="5901" max="6144" width="9.140625" style="20"/>
    <col min="6145" max="6145" width="25.28515625" style="20" customWidth="1"/>
    <col min="6146" max="6146" width="9" style="20" customWidth="1"/>
    <col min="6147" max="6147" width="11.42578125" style="20" customWidth="1"/>
    <col min="6148" max="6148" width="10.42578125" style="20" customWidth="1"/>
    <col min="6149" max="6149" width="10.85546875" style="20" customWidth="1"/>
    <col min="6150" max="6150" width="11.5703125" style="20" customWidth="1"/>
    <col min="6151" max="6151" width="14.7109375" style="20" customWidth="1"/>
    <col min="6152" max="6152" width="11.140625" style="20" customWidth="1"/>
    <col min="6153" max="6154" width="9.140625" style="20"/>
    <col min="6155" max="6155" width="15.7109375" style="20" bestFit="1" customWidth="1"/>
    <col min="6156" max="6156" width="13" style="20" customWidth="1"/>
    <col min="6157" max="6400" width="9.140625" style="20"/>
    <col min="6401" max="6401" width="25.28515625" style="20" customWidth="1"/>
    <col min="6402" max="6402" width="9" style="20" customWidth="1"/>
    <col min="6403" max="6403" width="11.42578125" style="20" customWidth="1"/>
    <col min="6404" max="6404" width="10.42578125" style="20" customWidth="1"/>
    <col min="6405" max="6405" width="10.85546875" style="20" customWidth="1"/>
    <col min="6406" max="6406" width="11.5703125" style="20" customWidth="1"/>
    <col min="6407" max="6407" width="14.7109375" style="20" customWidth="1"/>
    <col min="6408" max="6408" width="11.140625" style="20" customWidth="1"/>
    <col min="6409" max="6410" width="9.140625" style="20"/>
    <col min="6411" max="6411" width="15.7109375" style="20" bestFit="1" customWidth="1"/>
    <col min="6412" max="6412" width="13" style="20" customWidth="1"/>
    <col min="6413" max="6656" width="9.140625" style="20"/>
    <col min="6657" max="6657" width="25.28515625" style="20" customWidth="1"/>
    <col min="6658" max="6658" width="9" style="20" customWidth="1"/>
    <col min="6659" max="6659" width="11.42578125" style="20" customWidth="1"/>
    <col min="6660" max="6660" width="10.42578125" style="20" customWidth="1"/>
    <col min="6661" max="6661" width="10.85546875" style="20" customWidth="1"/>
    <col min="6662" max="6662" width="11.5703125" style="20" customWidth="1"/>
    <col min="6663" max="6663" width="14.7109375" style="20" customWidth="1"/>
    <col min="6664" max="6664" width="11.140625" style="20" customWidth="1"/>
    <col min="6665" max="6666" width="9.140625" style="20"/>
    <col min="6667" max="6667" width="15.7109375" style="20" bestFit="1" customWidth="1"/>
    <col min="6668" max="6668" width="13" style="20" customWidth="1"/>
    <col min="6669" max="6912" width="9.140625" style="20"/>
    <col min="6913" max="6913" width="25.28515625" style="20" customWidth="1"/>
    <col min="6914" max="6914" width="9" style="20" customWidth="1"/>
    <col min="6915" max="6915" width="11.42578125" style="20" customWidth="1"/>
    <col min="6916" max="6916" width="10.42578125" style="20" customWidth="1"/>
    <col min="6917" max="6917" width="10.85546875" style="20" customWidth="1"/>
    <col min="6918" max="6918" width="11.5703125" style="20" customWidth="1"/>
    <col min="6919" max="6919" width="14.7109375" style="20" customWidth="1"/>
    <col min="6920" max="6920" width="11.140625" style="20" customWidth="1"/>
    <col min="6921" max="6922" width="9.140625" style="20"/>
    <col min="6923" max="6923" width="15.7109375" style="20" bestFit="1" customWidth="1"/>
    <col min="6924" max="6924" width="13" style="20" customWidth="1"/>
    <col min="6925" max="7168" width="9.140625" style="20"/>
    <col min="7169" max="7169" width="25.28515625" style="20" customWidth="1"/>
    <col min="7170" max="7170" width="9" style="20" customWidth="1"/>
    <col min="7171" max="7171" width="11.42578125" style="20" customWidth="1"/>
    <col min="7172" max="7172" width="10.42578125" style="20" customWidth="1"/>
    <col min="7173" max="7173" width="10.85546875" style="20" customWidth="1"/>
    <col min="7174" max="7174" width="11.5703125" style="20" customWidth="1"/>
    <col min="7175" max="7175" width="14.7109375" style="20" customWidth="1"/>
    <col min="7176" max="7176" width="11.140625" style="20" customWidth="1"/>
    <col min="7177" max="7178" width="9.140625" style="20"/>
    <col min="7179" max="7179" width="15.7109375" style="20" bestFit="1" customWidth="1"/>
    <col min="7180" max="7180" width="13" style="20" customWidth="1"/>
    <col min="7181" max="7424" width="9.140625" style="20"/>
    <col min="7425" max="7425" width="25.28515625" style="20" customWidth="1"/>
    <col min="7426" max="7426" width="9" style="20" customWidth="1"/>
    <col min="7427" max="7427" width="11.42578125" style="20" customWidth="1"/>
    <col min="7428" max="7428" width="10.42578125" style="20" customWidth="1"/>
    <col min="7429" max="7429" width="10.85546875" style="20" customWidth="1"/>
    <col min="7430" max="7430" width="11.5703125" style="20" customWidth="1"/>
    <col min="7431" max="7431" width="14.7109375" style="20" customWidth="1"/>
    <col min="7432" max="7432" width="11.140625" style="20" customWidth="1"/>
    <col min="7433" max="7434" width="9.140625" style="20"/>
    <col min="7435" max="7435" width="15.7109375" style="20" bestFit="1" customWidth="1"/>
    <col min="7436" max="7436" width="13" style="20" customWidth="1"/>
    <col min="7437" max="7680" width="9.140625" style="20"/>
    <col min="7681" max="7681" width="25.28515625" style="20" customWidth="1"/>
    <col min="7682" max="7682" width="9" style="20" customWidth="1"/>
    <col min="7683" max="7683" width="11.42578125" style="20" customWidth="1"/>
    <col min="7684" max="7684" width="10.42578125" style="20" customWidth="1"/>
    <col min="7685" max="7685" width="10.85546875" style="20" customWidth="1"/>
    <col min="7686" max="7686" width="11.5703125" style="20" customWidth="1"/>
    <col min="7687" max="7687" width="14.7109375" style="20" customWidth="1"/>
    <col min="7688" max="7688" width="11.140625" style="20" customWidth="1"/>
    <col min="7689" max="7690" width="9.140625" style="20"/>
    <col min="7691" max="7691" width="15.7109375" style="20" bestFit="1" customWidth="1"/>
    <col min="7692" max="7692" width="13" style="20" customWidth="1"/>
    <col min="7693" max="7936" width="9.140625" style="20"/>
    <col min="7937" max="7937" width="25.28515625" style="20" customWidth="1"/>
    <col min="7938" max="7938" width="9" style="20" customWidth="1"/>
    <col min="7939" max="7939" width="11.42578125" style="20" customWidth="1"/>
    <col min="7940" max="7940" width="10.42578125" style="20" customWidth="1"/>
    <col min="7941" max="7941" width="10.85546875" style="20" customWidth="1"/>
    <col min="7942" max="7942" width="11.5703125" style="20" customWidth="1"/>
    <col min="7943" max="7943" width="14.7109375" style="20" customWidth="1"/>
    <col min="7944" max="7944" width="11.140625" style="20" customWidth="1"/>
    <col min="7945" max="7946" width="9.140625" style="20"/>
    <col min="7947" max="7947" width="15.7109375" style="20" bestFit="1" customWidth="1"/>
    <col min="7948" max="7948" width="13" style="20" customWidth="1"/>
    <col min="7949" max="8192" width="9.140625" style="20"/>
    <col min="8193" max="8193" width="25.28515625" style="20" customWidth="1"/>
    <col min="8194" max="8194" width="9" style="20" customWidth="1"/>
    <col min="8195" max="8195" width="11.42578125" style="20" customWidth="1"/>
    <col min="8196" max="8196" width="10.42578125" style="20" customWidth="1"/>
    <col min="8197" max="8197" width="10.85546875" style="20" customWidth="1"/>
    <col min="8198" max="8198" width="11.5703125" style="20" customWidth="1"/>
    <col min="8199" max="8199" width="14.7109375" style="20" customWidth="1"/>
    <col min="8200" max="8200" width="11.140625" style="20" customWidth="1"/>
    <col min="8201" max="8202" width="9.140625" style="20"/>
    <col min="8203" max="8203" width="15.7109375" style="20" bestFit="1" customWidth="1"/>
    <col min="8204" max="8204" width="13" style="20" customWidth="1"/>
    <col min="8205" max="8448" width="9.140625" style="20"/>
    <col min="8449" max="8449" width="25.28515625" style="20" customWidth="1"/>
    <col min="8450" max="8450" width="9" style="20" customWidth="1"/>
    <col min="8451" max="8451" width="11.42578125" style="20" customWidth="1"/>
    <col min="8452" max="8452" width="10.42578125" style="20" customWidth="1"/>
    <col min="8453" max="8453" width="10.85546875" style="20" customWidth="1"/>
    <col min="8454" max="8454" width="11.5703125" style="20" customWidth="1"/>
    <col min="8455" max="8455" width="14.7109375" style="20" customWidth="1"/>
    <col min="8456" max="8456" width="11.140625" style="20" customWidth="1"/>
    <col min="8457" max="8458" width="9.140625" style="20"/>
    <col min="8459" max="8459" width="15.7109375" style="20" bestFit="1" customWidth="1"/>
    <col min="8460" max="8460" width="13" style="20" customWidth="1"/>
    <col min="8461" max="8704" width="9.140625" style="20"/>
    <col min="8705" max="8705" width="25.28515625" style="20" customWidth="1"/>
    <col min="8706" max="8706" width="9" style="20" customWidth="1"/>
    <col min="8707" max="8707" width="11.42578125" style="20" customWidth="1"/>
    <col min="8708" max="8708" width="10.42578125" style="20" customWidth="1"/>
    <col min="8709" max="8709" width="10.85546875" style="20" customWidth="1"/>
    <col min="8710" max="8710" width="11.5703125" style="20" customWidth="1"/>
    <col min="8711" max="8711" width="14.7109375" style="20" customWidth="1"/>
    <col min="8712" max="8712" width="11.140625" style="20" customWidth="1"/>
    <col min="8713" max="8714" width="9.140625" style="20"/>
    <col min="8715" max="8715" width="15.7109375" style="20" bestFit="1" customWidth="1"/>
    <col min="8716" max="8716" width="13" style="20" customWidth="1"/>
    <col min="8717" max="8960" width="9.140625" style="20"/>
    <col min="8961" max="8961" width="25.28515625" style="20" customWidth="1"/>
    <col min="8962" max="8962" width="9" style="20" customWidth="1"/>
    <col min="8963" max="8963" width="11.42578125" style="20" customWidth="1"/>
    <col min="8964" max="8964" width="10.42578125" style="20" customWidth="1"/>
    <col min="8965" max="8965" width="10.85546875" style="20" customWidth="1"/>
    <col min="8966" max="8966" width="11.5703125" style="20" customWidth="1"/>
    <col min="8967" max="8967" width="14.7109375" style="20" customWidth="1"/>
    <col min="8968" max="8968" width="11.140625" style="20" customWidth="1"/>
    <col min="8969" max="8970" width="9.140625" style="20"/>
    <col min="8971" max="8971" width="15.7109375" style="20" bestFit="1" customWidth="1"/>
    <col min="8972" max="8972" width="13" style="20" customWidth="1"/>
    <col min="8973" max="9216" width="9.140625" style="20"/>
    <col min="9217" max="9217" width="25.28515625" style="20" customWidth="1"/>
    <col min="9218" max="9218" width="9" style="20" customWidth="1"/>
    <col min="9219" max="9219" width="11.42578125" style="20" customWidth="1"/>
    <col min="9220" max="9220" width="10.42578125" style="20" customWidth="1"/>
    <col min="9221" max="9221" width="10.85546875" style="20" customWidth="1"/>
    <col min="9222" max="9222" width="11.5703125" style="20" customWidth="1"/>
    <col min="9223" max="9223" width="14.7109375" style="20" customWidth="1"/>
    <col min="9224" max="9224" width="11.140625" style="20" customWidth="1"/>
    <col min="9225" max="9226" width="9.140625" style="20"/>
    <col min="9227" max="9227" width="15.7109375" style="20" bestFit="1" customWidth="1"/>
    <col min="9228" max="9228" width="13" style="20" customWidth="1"/>
    <col min="9229" max="9472" width="9.140625" style="20"/>
    <col min="9473" max="9473" width="25.28515625" style="20" customWidth="1"/>
    <col min="9474" max="9474" width="9" style="20" customWidth="1"/>
    <col min="9475" max="9475" width="11.42578125" style="20" customWidth="1"/>
    <col min="9476" max="9476" width="10.42578125" style="20" customWidth="1"/>
    <col min="9477" max="9477" width="10.85546875" style="20" customWidth="1"/>
    <col min="9478" max="9478" width="11.5703125" style="20" customWidth="1"/>
    <col min="9479" max="9479" width="14.7109375" style="20" customWidth="1"/>
    <col min="9480" max="9480" width="11.140625" style="20" customWidth="1"/>
    <col min="9481" max="9482" width="9.140625" style="20"/>
    <col min="9483" max="9483" width="15.7109375" style="20" bestFit="1" customWidth="1"/>
    <col min="9484" max="9484" width="13" style="20" customWidth="1"/>
    <col min="9485" max="9728" width="9.140625" style="20"/>
    <col min="9729" max="9729" width="25.28515625" style="20" customWidth="1"/>
    <col min="9730" max="9730" width="9" style="20" customWidth="1"/>
    <col min="9731" max="9731" width="11.42578125" style="20" customWidth="1"/>
    <col min="9732" max="9732" width="10.42578125" style="20" customWidth="1"/>
    <col min="9733" max="9733" width="10.85546875" style="20" customWidth="1"/>
    <col min="9734" max="9734" width="11.5703125" style="20" customWidth="1"/>
    <col min="9735" max="9735" width="14.7109375" style="20" customWidth="1"/>
    <col min="9736" max="9736" width="11.140625" style="20" customWidth="1"/>
    <col min="9737" max="9738" width="9.140625" style="20"/>
    <col min="9739" max="9739" width="15.7109375" style="20" bestFit="1" customWidth="1"/>
    <col min="9740" max="9740" width="13" style="20" customWidth="1"/>
    <col min="9741" max="9984" width="9.140625" style="20"/>
    <col min="9985" max="9985" width="25.28515625" style="20" customWidth="1"/>
    <col min="9986" max="9986" width="9" style="20" customWidth="1"/>
    <col min="9987" max="9987" width="11.42578125" style="20" customWidth="1"/>
    <col min="9988" max="9988" width="10.42578125" style="20" customWidth="1"/>
    <col min="9989" max="9989" width="10.85546875" style="20" customWidth="1"/>
    <col min="9990" max="9990" width="11.5703125" style="20" customWidth="1"/>
    <col min="9991" max="9991" width="14.7109375" style="20" customWidth="1"/>
    <col min="9992" max="9992" width="11.140625" style="20" customWidth="1"/>
    <col min="9993" max="9994" width="9.140625" style="20"/>
    <col min="9995" max="9995" width="15.7109375" style="20" bestFit="1" customWidth="1"/>
    <col min="9996" max="9996" width="13" style="20" customWidth="1"/>
    <col min="9997" max="10240" width="9.140625" style="20"/>
    <col min="10241" max="10241" width="25.28515625" style="20" customWidth="1"/>
    <col min="10242" max="10242" width="9" style="20" customWidth="1"/>
    <col min="10243" max="10243" width="11.42578125" style="20" customWidth="1"/>
    <col min="10244" max="10244" width="10.42578125" style="20" customWidth="1"/>
    <col min="10245" max="10245" width="10.85546875" style="20" customWidth="1"/>
    <col min="10246" max="10246" width="11.5703125" style="20" customWidth="1"/>
    <col min="10247" max="10247" width="14.7109375" style="20" customWidth="1"/>
    <col min="10248" max="10248" width="11.140625" style="20" customWidth="1"/>
    <col min="10249" max="10250" width="9.140625" style="20"/>
    <col min="10251" max="10251" width="15.7109375" style="20" bestFit="1" customWidth="1"/>
    <col min="10252" max="10252" width="13" style="20" customWidth="1"/>
    <col min="10253" max="10496" width="9.140625" style="20"/>
    <col min="10497" max="10497" width="25.28515625" style="20" customWidth="1"/>
    <col min="10498" max="10498" width="9" style="20" customWidth="1"/>
    <col min="10499" max="10499" width="11.42578125" style="20" customWidth="1"/>
    <col min="10500" max="10500" width="10.42578125" style="20" customWidth="1"/>
    <col min="10501" max="10501" width="10.85546875" style="20" customWidth="1"/>
    <col min="10502" max="10502" width="11.5703125" style="20" customWidth="1"/>
    <col min="10503" max="10503" width="14.7109375" style="20" customWidth="1"/>
    <col min="10504" max="10504" width="11.140625" style="20" customWidth="1"/>
    <col min="10505" max="10506" width="9.140625" style="20"/>
    <col min="10507" max="10507" width="15.7109375" style="20" bestFit="1" customWidth="1"/>
    <col min="10508" max="10508" width="13" style="20" customWidth="1"/>
    <col min="10509" max="10752" width="9.140625" style="20"/>
    <col min="10753" max="10753" width="25.28515625" style="20" customWidth="1"/>
    <col min="10754" max="10754" width="9" style="20" customWidth="1"/>
    <col min="10755" max="10755" width="11.42578125" style="20" customWidth="1"/>
    <col min="10756" max="10756" width="10.42578125" style="20" customWidth="1"/>
    <col min="10757" max="10757" width="10.85546875" style="20" customWidth="1"/>
    <col min="10758" max="10758" width="11.5703125" style="20" customWidth="1"/>
    <col min="10759" max="10759" width="14.7109375" style="20" customWidth="1"/>
    <col min="10760" max="10760" width="11.140625" style="20" customWidth="1"/>
    <col min="10761" max="10762" width="9.140625" style="20"/>
    <col min="10763" max="10763" width="15.7109375" style="20" bestFit="1" customWidth="1"/>
    <col min="10764" max="10764" width="13" style="20" customWidth="1"/>
    <col min="10765" max="11008" width="9.140625" style="20"/>
    <col min="11009" max="11009" width="25.28515625" style="20" customWidth="1"/>
    <col min="11010" max="11010" width="9" style="20" customWidth="1"/>
    <col min="11011" max="11011" width="11.42578125" style="20" customWidth="1"/>
    <col min="11012" max="11012" width="10.42578125" style="20" customWidth="1"/>
    <col min="11013" max="11013" width="10.85546875" style="20" customWidth="1"/>
    <col min="11014" max="11014" width="11.5703125" style="20" customWidth="1"/>
    <col min="11015" max="11015" width="14.7109375" style="20" customWidth="1"/>
    <col min="11016" max="11016" width="11.140625" style="20" customWidth="1"/>
    <col min="11017" max="11018" width="9.140625" style="20"/>
    <col min="11019" max="11019" width="15.7109375" style="20" bestFit="1" customWidth="1"/>
    <col min="11020" max="11020" width="13" style="20" customWidth="1"/>
    <col min="11021" max="11264" width="9.140625" style="20"/>
    <col min="11265" max="11265" width="25.28515625" style="20" customWidth="1"/>
    <col min="11266" max="11266" width="9" style="20" customWidth="1"/>
    <col min="11267" max="11267" width="11.42578125" style="20" customWidth="1"/>
    <col min="11268" max="11268" width="10.42578125" style="20" customWidth="1"/>
    <col min="11269" max="11269" width="10.85546875" style="20" customWidth="1"/>
    <col min="11270" max="11270" width="11.5703125" style="20" customWidth="1"/>
    <col min="11271" max="11271" width="14.7109375" style="20" customWidth="1"/>
    <col min="11272" max="11272" width="11.140625" style="20" customWidth="1"/>
    <col min="11273" max="11274" width="9.140625" style="20"/>
    <col min="11275" max="11275" width="15.7109375" style="20" bestFit="1" customWidth="1"/>
    <col min="11276" max="11276" width="13" style="20" customWidth="1"/>
    <col min="11277" max="11520" width="9.140625" style="20"/>
    <col min="11521" max="11521" width="25.28515625" style="20" customWidth="1"/>
    <col min="11522" max="11522" width="9" style="20" customWidth="1"/>
    <col min="11523" max="11523" width="11.42578125" style="20" customWidth="1"/>
    <col min="11524" max="11524" width="10.42578125" style="20" customWidth="1"/>
    <col min="11525" max="11525" width="10.85546875" style="20" customWidth="1"/>
    <col min="11526" max="11526" width="11.5703125" style="20" customWidth="1"/>
    <col min="11527" max="11527" width="14.7109375" style="20" customWidth="1"/>
    <col min="11528" max="11528" width="11.140625" style="20" customWidth="1"/>
    <col min="11529" max="11530" width="9.140625" style="20"/>
    <col min="11531" max="11531" width="15.7109375" style="20" bestFit="1" customWidth="1"/>
    <col min="11532" max="11532" width="13" style="20" customWidth="1"/>
    <col min="11533" max="11776" width="9.140625" style="20"/>
    <col min="11777" max="11777" width="25.28515625" style="20" customWidth="1"/>
    <col min="11778" max="11778" width="9" style="20" customWidth="1"/>
    <col min="11779" max="11779" width="11.42578125" style="20" customWidth="1"/>
    <col min="11780" max="11780" width="10.42578125" style="20" customWidth="1"/>
    <col min="11781" max="11781" width="10.85546875" style="20" customWidth="1"/>
    <col min="11782" max="11782" width="11.5703125" style="20" customWidth="1"/>
    <col min="11783" max="11783" width="14.7109375" style="20" customWidth="1"/>
    <col min="11784" max="11784" width="11.140625" style="20" customWidth="1"/>
    <col min="11785" max="11786" width="9.140625" style="20"/>
    <col min="11787" max="11787" width="15.7109375" style="20" bestFit="1" customWidth="1"/>
    <col min="11788" max="11788" width="13" style="20" customWidth="1"/>
    <col min="11789" max="12032" width="9.140625" style="20"/>
    <col min="12033" max="12033" width="25.28515625" style="20" customWidth="1"/>
    <col min="12034" max="12034" width="9" style="20" customWidth="1"/>
    <col min="12035" max="12035" width="11.42578125" style="20" customWidth="1"/>
    <col min="12036" max="12036" width="10.42578125" style="20" customWidth="1"/>
    <col min="12037" max="12037" width="10.85546875" style="20" customWidth="1"/>
    <col min="12038" max="12038" width="11.5703125" style="20" customWidth="1"/>
    <col min="12039" max="12039" width="14.7109375" style="20" customWidth="1"/>
    <col min="12040" max="12040" width="11.140625" style="20" customWidth="1"/>
    <col min="12041" max="12042" width="9.140625" style="20"/>
    <col min="12043" max="12043" width="15.7109375" style="20" bestFit="1" customWidth="1"/>
    <col min="12044" max="12044" width="13" style="20" customWidth="1"/>
    <col min="12045" max="12288" width="9.140625" style="20"/>
    <col min="12289" max="12289" width="25.28515625" style="20" customWidth="1"/>
    <col min="12290" max="12290" width="9" style="20" customWidth="1"/>
    <col min="12291" max="12291" width="11.42578125" style="20" customWidth="1"/>
    <col min="12292" max="12292" width="10.42578125" style="20" customWidth="1"/>
    <col min="12293" max="12293" width="10.85546875" style="20" customWidth="1"/>
    <col min="12294" max="12294" width="11.5703125" style="20" customWidth="1"/>
    <col min="12295" max="12295" width="14.7109375" style="20" customWidth="1"/>
    <col min="12296" max="12296" width="11.140625" style="20" customWidth="1"/>
    <col min="12297" max="12298" width="9.140625" style="20"/>
    <col min="12299" max="12299" width="15.7109375" style="20" bestFit="1" customWidth="1"/>
    <col min="12300" max="12300" width="13" style="20" customWidth="1"/>
    <col min="12301" max="12544" width="9.140625" style="20"/>
    <col min="12545" max="12545" width="25.28515625" style="20" customWidth="1"/>
    <col min="12546" max="12546" width="9" style="20" customWidth="1"/>
    <col min="12547" max="12547" width="11.42578125" style="20" customWidth="1"/>
    <col min="12548" max="12548" width="10.42578125" style="20" customWidth="1"/>
    <col min="12549" max="12549" width="10.85546875" style="20" customWidth="1"/>
    <col min="12550" max="12550" width="11.5703125" style="20" customWidth="1"/>
    <col min="12551" max="12551" width="14.7109375" style="20" customWidth="1"/>
    <col min="12552" max="12552" width="11.140625" style="20" customWidth="1"/>
    <col min="12553" max="12554" width="9.140625" style="20"/>
    <col min="12555" max="12555" width="15.7109375" style="20" bestFit="1" customWidth="1"/>
    <col min="12556" max="12556" width="13" style="20" customWidth="1"/>
    <col min="12557" max="12800" width="9.140625" style="20"/>
    <col min="12801" max="12801" width="25.28515625" style="20" customWidth="1"/>
    <col min="12802" max="12802" width="9" style="20" customWidth="1"/>
    <col min="12803" max="12803" width="11.42578125" style="20" customWidth="1"/>
    <col min="12804" max="12804" width="10.42578125" style="20" customWidth="1"/>
    <col min="12805" max="12805" width="10.85546875" style="20" customWidth="1"/>
    <col min="12806" max="12806" width="11.5703125" style="20" customWidth="1"/>
    <col min="12807" max="12807" width="14.7109375" style="20" customWidth="1"/>
    <col min="12808" max="12808" width="11.140625" style="20" customWidth="1"/>
    <col min="12809" max="12810" width="9.140625" style="20"/>
    <col min="12811" max="12811" width="15.7109375" style="20" bestFit="1" customWidth="1"/>
    <col min="12812" max="12812" width="13" style="20" customWidth="1"/>
    <col min="12813" max="13056" width="9.140625" style="20"/>
    <col min="13057" max="13057" width="25.28515625" style="20" customWidth="1"/>
    <col min="13058" max="13058" width="9" style="20" customWidth="1"/>
    <col min="13059" max="13059" width="11.42578125" style="20" customWidth="1"/>
    <col min="13060" max="13060" width="10.42578125" style="20" customWidth="1"/>
    <col min="13061" max="13061" width="10.85546875" style="20" customWidth="1"/>
    <col min="13062" max="13062" width="11.5703125" style="20" customWidth="1"/>
    <col min="13063" max="13063" width="14.7109375" style="20" customWidth="1"/>
    <col min="13064" max="13064" width="11.140625" style="20" customWidth="1"/>
    <col min="13065" max="13066" width="9.140625" style="20"/>
    <col min="13067" max="13067" width="15.7109375" style="20" bestFit="1" customWidth="1"/>
    <col min="13068" max="13068" width="13" style="20" customWidth="1"/>
    <col min="13069" max="13312" width="9.140625" style="20"/>
    <col min="13313" max="13313" width="25.28515625" style="20" customWidth="1"/>
    <col min="13314" max="13314" width="9" style="20" customWidth="1"/>
    <col min="13315" max="13315" width="11.42578125" style="20" customWidth="1"/>
    <col min="13316" max="13316" width="10.42578125" style="20" customWidth="1"/>
    <col min="13317" max="13317" width="10.85546875" style="20" customWidth="1"/>
    <col min="13318" max="13318" width="11.5703125" style="20" customWidth="1"/>
    <col min="13319" max="13319" width="14.7109375" style="20" customWidth="1"/>
    <col min="13320" max="13320" width="11.140625" style="20" customWidth="1"/>
    <col min="13321" max="13322" width="9.140625" style="20"/>
    <col min="13323" max="13323" width="15.7109375" style="20" bestFit="1" customWidth="1"/>
    <col min="13324" max="13324" width="13" style="20" customWidth="1"/>
    <col min="13325" max="13568" width="9.140625" style="20"/>
    <col min="13569" max="13569" width="25.28515625" style="20" customWidth="1"/>
    <col min="13570" max="13570" width="9" style="20" customWidth="1"/>
    <col min="13571" max="13571" width="11.42578125" style="20" customWidth="1"/>
    <col min="13572" max="13572" width="10.42578125" style="20" customWidth="1"/>
    <col min="13573" max="13573" width="10.85546875" style="20" customWidth="1"/>
    <col min="13574" max="13574" width="11.5703125" style="20" customWidth="1"/>
    <col min="13575" max="13575" width="14.7109375" style="20" customWidth="1"/>
    <col min="13576" max="13576" width="11.140625" style="20" customWidth="1"/>
    <col min="13577" max="13578" width="9.140625" style="20"/>
    <col min="13579" max="13579" width="15.7109375" style="20" bestFit="1" customWidth="1"/>
    <col min="13580" max="13580" width="13" style="20" customWidth="1"/>
    <col min="13581" max="13824" width="9.140625" style="20"/>
    <col min="13825" max="13825" width="25.28515625" style="20" customWidth="1"/>
    <col min="13826" max="13826" width="9" style="20" customWidth="1"/>
    <col min="13827" max="13827" width="11.42578125" style="20" customWidth="1"/>
    <col min="13828" max="13828" width="10.42578125" style="20" customWidth="1"/>
    <col min="13829" max="13829" width="10.85546875" style="20" customWidth="1"/>
    <col min="13830" max="13830" width="11.5703125" style="20" customWidth="1"/>
    <col min="13831" max="13831" width="14.7109375" style="20" customWidth="1"/>
    <col min="13832" max="13832" width="11.140625" style="20" customWidth="1"/>
    <col min="13833" max="13834" width="9.140625" style="20"/>
    <col min="13835" max="13835" width="15.7109375" style="20" bestFit="1" customWidth="1"/>
    <col min="13836" max="13836" width="13" style="20" customWidth="1"/>
    <col min="13837" max="14080" width="9.140625" style="20"/>
    <col min="14081" max="14081" width="25.28515625" style="20" customWidth="1"/>
    <col min="14082" max="14082" width="9" style="20" customWidth="1"/>
    <col min="14083" max="14083" width="11.42578125" style="20" customWidth="1"/>
    <col min="14084" max="14084" width="10.42578125" style="20" customWidth="1"/>
    <col min="14085" max="14085" width="10.85546875" style="20" customWidth="1"/>
    <col min="14086" max="14086" width="11.5703125" style="20" customWidth="1"/>
    <col min="14087" max="14087" width="14.7109375" style="20" customWidth="1"/>
    <col min="14088" max="14088" width="11.140625" style="20" customWidth="1"/>
    <col min="14089" max="14090" width="9.140625" style="20"/>
    <col min="14091" max="14091" width="15.7109375" style="20" bestFit="1" customWidth="1"/>
    <col min="14092" max="14092" width="13" style="20" customWidth="1"/>
    <col min="14093" max="14336" width="9.140625" style="20"/>
    <col min="14337" max="14337" width="25.28515625" style="20" customWidth="1"/>
    <col min="14338" max="14338" width="9" style="20" customWidth="1"/>
    <col min="14339" max="14339" width="11.42578125" style="20" customWidth="1"/>
    <col min="14340" max="14340" width="10.42578125" style="20" customWidth="1"/>
    <col min="14341" max="14341" width="10.85546875" style="20" customWidth="1"/>
    <col min="14342" max="14342" width="11.5703125" style="20" customWidth="1"/>
    <col min="14343" max="14343" width="14.7109375" style="20" customWidth="1"/>
    <col min="14344" max="14344" width="11.140625" style="20" customWidth="1"/>
    <col min="14345" max="14346" width="9.140625" style="20"/>
    <col min="14347" max="14347" width="15.7109375" style="20" bestFit="1" customWidth="1"/>
    <col min="14348" max="14348" width="13" style="20" customWidth="1"/>
    <col min="14349" max="14592" width="9.140625" style="20"/>
    <col min="14593" max="14593" width="25.28515625" style="20" customWidth="1"/>
    <col min="14594" max="14594" width="9" style="20" customWidth="1"/>
    <col min="14595" max="14595" width="11.42578125" style="20" customWidth="1"/>
    <col min="14596" max="14596" width="10.42578125" style="20" customWidth="1"/>
    <col min="14597" max="14597" width="10.85546875" style="20" customWidth="1"/>
    <col min="14598" max="14598" width="11.5703125" style="20" customWidth="1"/>
    <col min="14599" max="14599" width="14.7109375" style="20" customWidth="1"/>
    <col min="14600" max="14600" width="11.140625" style="20" customWidth="1"/>
    <col min="14601" max="14602" width="9.140625" style="20"/>
    <col min="14603" max="14603" width="15.7109375" style="20" bestFit="1" customWidth="1"/>
    <col min="14604" max="14604" width="13" style="20" customWidth="1"/>
    <col min="14605" max="14848" width="9.140625" style="20"/>
    <col min="14849" max="14849" width="25.28515625" style="20" customWidth="1"/>
    <col min="14850" max="14850" width="9" style="20" customWidth="1"/>
    <col min="14851" max="14851" width="11.42578125" style="20" customWidth="1"/>
    <col min="14852" max="14852" width="10.42578125" style="20" customWidth="1"/>
    <col min="14853" max="14853" width="10.85546875" style="20" customWidth="1"/>
    <col min="14854" max="14854" width="11.5703125" style="20" customWidth="1"/>
    <col min="14855" max="14855" width="14.7109375" style="20" customWidth="1"/>
    <col min="14856" max="14856" width="11.140625" style="20" customWidth="1"/>
    <col min="14857" max="14858" width="9.140625" style="20"/>
    <col min="14859" max="14859" width="15.7109375" style="20" bestFit="1" customWidth="1"/>
    <col min="14860" max="14860" width="13" style="20" customWidth="1"/>
    <col min="14861" max="15104" width="9.140625" style="20"/>
    <col min="15105" max="15105" width="25.28515625" style="20" customWidth="1"/>
    <col min="15106" max="15106" width="9" style="20" customWidth="1"/>
    <col min="15107" max="15107" width="11.42578125" style="20" customWidth="1"/>
    <col min="15108" max="15108" width="10.42578125" style="20" customWidth="1"/>
    <col min="15109" max="15109" width="10.85546875" style="20" customWidth="1"/>
    <col min="15110" max="15110" width="11.5703125" style="20" customWidth="1"/>
    <col min="15111" max="15111" width="14.7109375" style="20" customWidth="1"/>
    <col min="15112" max="15112" width="11.140625" style="20" customWidth="1"/>
    <col min="15113" max="15114" width="9.140625" style="20"/>
    <col min="15115" max="15115" width="15.7109375" style="20" bestFit="1" customWidth="1"/>
    <col min="15116" max="15116" width="13" style="20" customWidth="1"/>
    <col min="15117" max="15360" width="9.140625" style="20"/>
    <col min="15361" max="15361" width="25.28515625" style="20" customWidth="1"/>
    <col min="15362" max="15362" width="9" style="20" customWidth="1"/>
    <col min="15363" max="15363" width="11.42578125" style="20" customWidth="1"/>
    <col min="15364" max="15364" width="10.42578125" style="20" customWidth="1"/>
    <col min="15365" max="15365" width="10.85546875" style="20" customWidth="1"/>
    <col min="15366" max="15366" width="11.5703125" style="20" customWidth="1"/>
    <col min="15367" max="15367" width="14.7109375" style="20" customWidth="1"/>
    <col min="15368" max="15368" width="11.140625" style="20" customWidth="1"/>
    <col min="15369" max="15370" width="9.140625" style="20"/>
    <col min="15371" max="15371" width="15.7109375" style="20" bestFit="1" customWidth="1"/>
    <col min="15372" max="15372" width="13" style="20" customWidth="1"/>
    <col min="15373" max="15616" width="9.140625" style="20"/>
    <col min="15617" max="15617" width="25.28515625" style="20" customWidth="1"/>
    <col min="15618" max="15618" width="9" style="20" customWidth="1"/>
    <col min="15619" max="15619" width="11.42578125" style="20" customWidth="1"/>
    <col min="15620" max="15620" width="10.42578125" style="20" customWidth="1"/>
    <col min="15621" max="15621" width="10.85546875" style="20" customWidth="1"/>
    <col min="15622" max="15622" width="11.5703125" style="20" customWidth="1"/>
    <col min="15623" max="15623" width="14.7109375" style="20" customWidth="1"/>
    <col min="15624" max="15624" width="11.140625" style="20" customWidth="1"/>
    <col min="15625" max="15626" width="9.140625" style="20"/>
    <col min="15627" max="15627" width="15.7109375" style="20" bestFit="1" customWidth="1"/>
    <col min="15628" max="15628" width="13" style="20" customWidth="1"/>
    <col min="15629" max="15872" width="9.140625" style="20"/>
    <col min="15873" max="15873" width="25.28515625" style="20" customWidth="1"/>
    <col min="15874" max="15874" width="9" style="20" customWidth="1"/>
    <col min="15875" max="15875" width="11.42578125" style="20" customWidth="1"/>
    <col min="15876" max="15876" width="10.42578125" style="20" customWidth="1"/>
    <col min="15877" max="15877" width="10.85546875" style="20" customWidth="1"/>
    <col min="15878" max="15878" width="11.5703125" style="20" customWidth="1"/>
    <col min="15879" max="15879" width="14.7109375" style="20" customWidth="1"/>
    <col min="15880" max="15880" width="11.140625" style="20" customWidth="1"/>
    <col min="15881" max="15882" width="9.140625" style="20"/>
    <col min="15883" max="15883" width="15.7109375" style="20" bestFit="1" customWidth="1"/>
    <col min="15884" max="15884" width="13" style="20" customWidth="1"/>
    <col min="15885" max="16128" width="9.140625" style="20"/>
    <col min="16129" max="16129" width="25.28515625" style="20" customWidth="1"/>
    <col min="16130" max="16130" width="9" style="20" customWidth="1"/>
    <col min="16131" max="16131" width="11.42578125" style="20" customWidth="1"/>
    <col min="16132" max="16132" width="10.42578125" style="20" customWidth="1"/>
    <col min="16133" max="16133" width="10.85546875" style="20" customWidth="1"/>
    <col min="16134" max="16134" width="11.5703125" style="20" customWidth="1"/>
    <col min="16135" max="16135" width="14.7109375" style="20" customWidth="1"/>
    <col min="16136" max="16136" width="11.140625" style="20" customWidth="1"/>
    <col min="16137" max="16138" width="9.140625" style="20"/>
    <col min="16139" max="16139" width="15.7109375" style="20" bestFit="1" customWidth="1"/>
    <col min="16140" max="16140" width="13" style="20" customWidth="1"/>
    <col min="16141" max="16384" width="9.140625" style="20"/>
  </cols>
  <sheetData>
    <row r="1" spans="1:13" s="1" customFormat="1" ht="14.25" x14ac:dyDescent="0.2">
      <c r="A1" s="75" t="s">
        <v>0</v>
      </c>
      <c r="H1" s="73"/>
      <c r="M1" s="2"/>
    </row>
    <row r="2" spans="1:13" s="1" customFormat="1" ht="14.25" x14ac:dyDescent="0.2">
      <c r="A2" s="75" t="s">
        <v>1</v>
      </c>
    </row>
    <row r="3" spans="1:13" s="3" customFormat="1" ht="33" customHeight="1" x14ac:dyDescent="0.25">
      <c r="A3" s="100" t="s">
        <v>25</v>
      </c>
      <c r="B3" s="101"/>
      <c r="C3" s="101"/>
      <c r="D3" s="101"/>
      <c r="E3" s="101"/>
      <c r="F3" s="101"/>
      <c r="G3" s="101"/>
      <c r="H3" s="101"/>
    </row>
    <row r="4" spans="1:13" s="3" customFormat="1" ht="9.75" customHeight="1" x14ac:dyDescent="0.2">
      <c r="A4" s="4"/>
    </row>
    <row r="5" spans="1:13" s="3" customFormat="1" ht="18.75" customHeight="1" x14ac:dyDescent="0.2">
      <c r="A5" s="102" t="s">
        <v>2</v>
      </c>
      <c r="B5" s="102" t="s">
        <v>3</v>
      </c>
      <c r="C5" s="102" t="s">
        <v>4</v>
      </c>
      <c r="D5" s="102"/>
      <c r="E5" s="102"/>
      <c r="F5" s="102"/>
      <c r="G5" s="103" t="s">
        <v>5</v>
      </c>
      <c r="H5" s="106" t="s">
        <v>6</v>
      </c>
    </row>
    <row r="6" spans="1:13" s="3" customFormat="1" ht="30" customHeight="1" x14ac:dyDescent="0.2">
      <c r="A6" s="102"/>
      <c r="B6" s="102"/>
      <c r="C6" s="102" t="s">
        <v>7</v>
      </c>
      <c r="D6" s="102"/>
      <c r="E6" s="102" t="s">
        <v>8</v>
      </c>
      <c r="F6" s="102"/>
      <c r="G6" s="104"/>
      <c r="H6" s="106"/>
    </row>
    <row r="7" spans="1:13" s="3" customFormat="1" ht="34.5" customHeight="1" x14ac:dyDescent="0.2">
      <c r="A7" s="102"/>
      <c r="B7" s="102"/>
      <c r="C7" s="5" t="s">
        <v>9</v>
      </c>
      <c r="D7" s="5" t="s">
        <v>10</v>
      </c>
      <c r="E7" s="5" t="s">
        <v>9</v>
      </c>
      <c r="F7" s="5" t="s">
        <v>10</v>
      </c>
      <c r="G7" s="105"/>
      <c r="H7" s="106"/>
    </row>
    <row r="8" spans="1:13" s="3" customFormat="1" ht="15.75" customHeight="1" x14ac:dyDescent="0.2">
      <c r="A8" s="99">
        <v>2015</v>
      </c>
      <c r="B8" s="99"/>
      <c r="C8" s="99"/>
      <c r="D8" s="99"/>
      <c r="E8" s="99"/>
      <c r="F8" s="99"/>
      <c r="G8" s="99"/>
      <c r="H8" s="99"/>
    </row>
    <row r="9" spans="1:13" s="3" customFormat="1" ht="15" customHeight="1" x14ac:dyDescent="0.2">
      <c r="A9" s="6" t="s">
        <v>11</v>
      </c>
      <c r="B9" s="7">
        <v>34448</v>
      </c>
      <c r="C9" s="7">
        <v>29611</v>
      </c>
      <c r="D9" s="7">
        <v>4083</v>
      </c>
      <c r="E9" s="7">
        <v>638</v>
      </c>
      <c r="F9" s="7">
        <v>87</v>
      </c>
      <c r="G9" s="7">
        <v>25870582</v>
      </c>
      <c r="H9" s="8">
        <f>G9/B9</f>
        <v>751.00388992104035</v>
      </c>
      <c r="K9" s="9"/>
      <c r="L9" s="10"/>
    </row>
    <row r="10" spans="1:13" s="3" customFormat="1" ht="15" customHeight="1" x14ac:dyDescent="0.2">
      <c r="A10" s="11" t="s">
        <v>12</v>
      </c>
      <c r="B10" s="12"/>
      <c r="C10" s="13"/>
      <c r="D10" s="14"/>
      <c r="E10" s="14"/>
      <c r="F10" s="14"/>
      <c r="G10" s="15"/>
      <c r="H10" s="8"/>
    </row>
    <row r="11" spans="1:13" s="3" customFormat="1" ht="18" customHeight="1" x14ac:dyDescent="0.2">
      <c r="A11" s="11" t="s">
        <v>13</v>
      </c>
      <c r="B11" s="14">
        <v>32744</v>
      </c>
      <c r="C11" s="14">
        <v>28052</v>
      </c>
      <c r="D11" s="14">
        <v>3959</v>
      </c>
      <c r="E11" s="14">
        <v>621</v>
      </c>
      <c r="F11" s="14">
        <v>83</v>
      </c>
      <c r="G11" s="15">
        <v>24110143</v>
      </c>
      <c r="H11" s="16">
        <f>G11/B11</f>
        <v>736.32247129245047</v>
      </c>
    </row>
    <row r="12" spans="1:13" s="3" customFormat="1" ht="15" customHeight="1" x14ac:dyDescent="0.2">
      <c r="A12" s="11" t="s">
        <v>14</v>
      </c>
      <c r="B12" s="14">
        <v>1183</v>
      </c>
      <c r="C12" s="14">
        <v>1099</v>
      </c>
      <c r="D12" s="14">
        <v>76</v>
      </c>
      <c r="E12" s="14">
        <v>8</v>
      </c>
      <c r="F12" s="14">
        <v>0</v>
      </c>
      <c r="G12" s="15">
        <v>924398</v>
      </c>
      <c r="H12" s="16">
        <f>G12/B12</f>
        <v>781.40152155536771</v>
      </c>
      <c r="K12" s="9"/>
      <c r="L12" s="17"/>
    </row>
    <row r="13" spans="1:13" s="3" customFormat="1" ht="15" customHeight="1" x14ac:dyDescent="0.2">
      <c r="A13" s="11" t="s">
        <v>15</v>
      </c>
      <c r="B13" s="14">
        <v>521</v>
      </c>
      <c r="C13" s="14">
        <v>460</v>
      </c>
      <c r="D13" s="14">
        <v>48</v>
      </c>
      <c r="E13" s="14">
        <v>9</v>
      </c>
      <c r="F13" s="14">
        <v>4</v>
      </c>
      <c r="G13" s="15">
        <v>836041</v>
      </c>
      <c r="H13" s="16">
        <f>G13/B13</f>
        <v>1604.6852207293666</v>
      </c>
      <c r="K13" s="9"/>
      <c r="L13" s="10"/>
    </row>
    <row r="14" spans="1:13" s="3" customFormat="1" ht="15.75" customHeight="1" x14ac:dyDescent="0.2">
      <c r="A14" s="98">
        <v>2016</v>
      </c>
      <c r="B14" s="98"/>
      <c r="C14" s="98"/>
      <c r="D14" s="98"/>
      <c r="E14" s="98"/>
      <c r="F14" s="98"/>
      <c r="G14" s="98"/>
      <c r="H14" s="98"/>
    </row>
    <row r="15" spans="1:13" s="3" customFormat="1" ht="15" customHeight="1" x14ac:dyDescent="0.2">
      <c r="A15" s="6" t="s">
        <v>11</v>
      </c>
      <c r="B15" s="7">
        <v>36281</v>
      </c>
      <c r="C15" s="7">
        <v>31632</v>
      </c>
      <c r="D15" s="7">
        <v>3796</v>
      </c>
      <c r="E15" s="7">
        <v>792</v>
      </c>
      <c r="F15" s="7">
        <v>73</v>
      </c>
      <c r="G15" s="7">
        <v>30246303</v>
      </c>
      <c r="H15" s="8">
        <f>G15/B15</f>
        <v>833.66784267247317</v>
      </c>
      <c r="K15" s="9"/>
      <c r="L15" s="10"/>
    </row>
    <row r="16" spans="1:13" s="3" customFormat="1" ht="15" customHeight="1" x14ac:dyDescent="0.2">
      <c r="A16" s="11" t="s">
        <v>12</v>
      </c>
      <c r="B16" s="12"/>
      <c r="C16" s="13"/>
      <c r="D16" s="14"/>
      <c r="E16" s="14"/>
      <c r="F16" s="14"/>
      <c r="G16" s="15"/>
      <c r="H16" s="8"/>
    </row>
    <row r="17" spans="1:12" s="3" customFormat="1" ht="18" customHeight="1" x14ac:dyDescent="0.2">
      <c r="A17" s="11" t="s">
        <v>13</v>
      </c>
      <c r="B17" s="14">
        <v>34430</v>
      </c>
      <c r="C17" s="14">
        <v>29968</v>
      </c>
      <c r="D17" s="14">
        <v>3633</v>
      </c>
      <c r="E17" s="14">
        <v>767</v>
      </c>
      <c r="F17" s="14">
        <v>73</v>
      </c>
      <c r="G17" s="15">
        <v>28210607</v>
      </c>
      <c r="H17" s="16">
        <f>G17/B17</f>
        <v>819.36122567528321</v>
      </c>
    </row>
    <row r="18" spans="1:12" s="3" customFormat="1" ht="15" customHeight="1" x14ac:dyDescent="0.2">
      <c r="A18" s="11" t="s">
        <v>14</v>
      </c>
      <c r="B18" s="14">
        <v>1365</v>
      </c>
      <c r="C18" s="14">
        <v>1250</v>
      </c>
      <c r="D18" s="14">
        <v>104</v>
      </c>
      <c r="E18" s="14">
        <v>12</v>
      </c>
      <c r="F18" s="14">
        <v>0</v>
      </c>
      <c r="G18" s="15">
        <v>1131303</v>
      </c>
      <c r="H18" s="16">
        <f>G18/B18</f>
        <v>828.79340659340664</v>
      </c>
      <c r="K18" s="9"/>
      <c r="L18" s="17"/>
    </row>
    <row r="19" spans="1:12" s="3" customFormat="1" ht="15" customHeight="1" x14ac:dyDescent="0.2">
      <c r="A19" s="11" t="s">
        <v>15</v>
      </c>
      <c r="B19" s="14">
        <v>486</v>
      </c>
      <c r="C19" s="14">
        <v>414</v>
      </c>
      <c r="D19" s="14">
        <v>59</v>
      </c>
      <c r="E19" s="14">
        <v>13</v>
      </c>
      <c r="F19" s="14">
        <v>0</v>
      </c>
      <c r="G19" s="15">
        <v>904393</v>
      </c>
      <c r="H19" s="16">
        <f>G19/B19</f>
        <v>1860.8909465020577</v>
      </c>
      <c r="K19" s="9"/>
      <c r="L19" s="10"/>
    </row>
    <row r="20" spans="1:12" s="3" customFormat="1" ht="15" customHeight="1" x14ac:dyDescent="0.2">
      <c r="A20" s="98">
        <v>2017</v>
      </c>
      <c r="B20" s="98"/>
      <c r="C20" s="98"/>
      <c r="D20" s="98"/>
      <c r="E20" s="98"/>
      <c r="F20" s="98"/>
      <c r="G20" s="98"/>
      <c r="H20" s="98"/>
      <c r="K20" s="9"/>
      <c r="L20" s="10"/>
    </row>
    <row r="21" spans="1:12" ht="15" customHeight="1" x14ac:dyDescent="0.2">
      <c r="A21" s="6" t="s">
        <v>11</v>
      </c>
      <c r="B21" s="44">
        <v>36141</v>
      </c>
      <c r="C21" s="44">
        <v>32002</v>
      </c>
      <c r="D21" s="44">
        <v>3120</v>
      </c>
      <c r="E21" s="44">
        <v>951</v>
      </c>
      <c r="F21" s="44">
        <v>94</v>
      </c>
      <c r="G21" s="44">
        <v>31642761</v>
      </c>
      <c r="H21" s="8">
        <f>G21/B21</f>
        <v>875.53639910351126</v>
      </c>
    </row>
    <row r="22" spans="1:12" ht="15" customHeight="1" x14ac:dyDescent="0.2">
      <c r="A22" s="11" t="s">
        <v>12</v>
      </c>
      <c r="B22" s="49"/>
      <c r="C22" s="51"/>
      <c r="D22" s="48"/>
      <c r="E22" s="48"/>
      <c r="F22" s="48"/>
      <c r="G22" s="47"/>
      <c r="H22" s="8"/>
    </row>
    <row r="23" spans="1:12" ht="15" customHeight="1" x14ac:dyDescent="0.2">
      <c r="A23" s="11" t="s">
        <v>13</v>
      </c>
      <c r="B23" s="48">
        <v>34292</v>
      </c>
      <c r="C23" s="48">
        <v>30347</v>
      </c>
      <c r="D23" s="48">
        <v>2956</v>
      </c>
      <c r="E23" s="48">
        <v>913</v>
      </c>
      <c r="F23" s="48">
        <v>90</v>
      </c>
      <c r="G23" s="47">
        <v>29062595</v>
      </c>
      <c r="H23" s="16">
        <f>G23/B23</f>
        <v>847.50364516505306</v>
      </c>
    </row>
    <row r="24" spans="1:12" ht="15" customHeight="1" x14ac:dyDescent="0.2">
      <c r="A24" s="11" t="s">
        <v>14</v>
      </c>
      <c r="B24" s="48">
        <v>1334</v>
      </c>
      <c r="C24" s="48">
        <v>1225</v>
      </c>
      <c r="D24" s="48">
        <v>107</v>
      </c>
      <c r="E24" s="48">
        <v>13</v>
      </c>
      <c r="F24" s="48">
        <v>1</v>
      </c>
      <c r="G24" s="47">
        <v>1593449</v>
      </c>
      <c r="H24" s="16">
        <f>G24/B24</f>
        <v>1194.4895052473762</v>
      </c>
    </row>
    <row r="25" spans="1:12" ht="15" customHeight="1" x14ac:dyDescent="0.2">
      <c r="A25" s="11" t="s">
        <v>15</v>
      </c>
      <c r="B25" s="48">
        <v>515</v>
      </c>
      <c r="C25" s="48">
        <v>430</v>
      </c>
      <c r="D25" s="48">
        <v>57</v>
      </c>
      <c r="E25" s="48">
        <v>25</v>
      </c>
      <c r="F25" s="48">
        <v>3</v>
      </c>
      <c r="G25" s="47">
        <v>986717</v>
      </c>
      <c r="H25" s="16">
        <f>G25/B25</f>
        <v>1915.9553398058251</v>
      </c>
    </row>
    <row r="26" spans="1:12" s="3" customFormat="1" ht="15" customHeight="1" x14ac:dyDescent="0.2">
      <c r="A26" s="98">
        <v>2018</v>
      </c>
      <c r="B26" s="98"/>
      <c r="C26" s="98"/>
      <c r="D26" s="98"/>
      <c r="E26" s="98"/>
      <c r="F26" s="98"/>
      <c r="G26" s="98"/>
      <c r="H26" s="98"/>
      <c r="K26" s="9"/>
      <c r="L26" s="10"/>
    </row>
    <row r="27" spans="1:12" ht="15" customHeight="1" x14ac:dyDescent="0.2">
      <c r="A27" s="6" t="s">
        <v>11</v>
      </c>
      <c r="B27" s="44">
        <v>35146</v>
      </c>
      <c r="C27" s="44">
        <v>31380</v>
      </c>
      <c r="D27" s="44">
        <v>2657</v>
      </c>
      <c r="E27" s="44">
        <v>960</v>
      </c>
      <c r="F27" s="44">
        <v>67</v>
      </c>
      <c r="G27" s="44">
        <v>32315667</v>
      </c>
      <c r="H27" s="8">
        <f>G27/B27</f>
        <v>919.46927104080123</v>
      </c>
    </row>
    <row r="28" spans="1:12" ht="15" customHeight="1" x14ac:dyDescent="0.2">
      <c r="A28" s="11" t="s">
        <v>12</v>
      </c>
      <c r="B28" s="49"/>
      <c r="C28" s="51"/>
      <c r="D28" s="48"/>
      <c r="E28" s="48"/>
      <c r="F28" s="48"/>
      <c r="G28" s="47"/>
      <c r="H28" s="8"/>
    </row>
    <row r="29" spans="1:12" ht="15" customHeight="1" x14ac:dyDescent="0.2">
      <c r="A29" s="11" t="s">
        <v>13</v>
      </c>
      <c r="B29" s="48">
        <v>33276</v>
      </c>
      <c r="C29" s="48">
        <v>29769</v>
      </c>
      <c r="D29" s="48">
        <v>2508</v>
      </c>
      <c r="E29" s="48">
        <v>936</v>
      </c>
      <c r="F29" s="48">
        <v>67</v>
      </c>
      <c r="G29" s="47">
        <v>30116577</v>
      </c>
      <c r="H29" s="16">
        <f>G29/B29</f>
        <v>905.05400288496219</v>
      </c>
    </row>
    <row r="30" spans="1:12" ht="15" customHeight="1" x14ac:dyDescent="0.2">
      <c r="A30" s="11" t="s">
        <v>14</v>
      </c>
      <c r="B30" s="48">
        <v>1410</v>
      </c>
      <c r="C30" s="48">
        <v>1207</v>
      </c>
      <c r="D30" s="48">
        <v>99</v>
      </c>
      <c r="E30" s="48">
        <v>15</v>
      </c>
      <c r="F30" s="48">
        <v>0</v>
      </c>
      <c r="G30" s="47">
        <v>1247327</v>
      </c>
      <c r="H30" s="16">
        <f>G30/B30</f>
        <v>884.62907801418442</v>
      </c>
    </row>
    <row r="31" spans="1:12" ht="15" customHeight="1" x14ac:dyDescent="0.2">
      <c r="A31" s="11" t="s">
        <v>15</v>
      </c>
      <c r="B31" s="48">
        <v>460</v>
      </c>
      <c r="C31" s="48">
        <v>404</v>
      </c>
      <c r="D31" s="48">
        <v>50</v>
      </c>
      <c r="E31" s="48">
        <v>9</v>
      </c>
      <c r="F31" s="48">
        <v>0</v>
      </c>
      <c r="G31" s="47">
        <v>951763</v>
      </c>
      <c r="H31" s="16">
        <f>G31/B31</f>
        <v>2069.0500000000002</v>
      </c>
    </row>
    <row r="32" spans="1:12" s="3" customFormat="1" ht="15" customHeight="1" x14ac:dyDescent="0.2">
      <c r="A32" s="98">
        <v>2019</v>
      </c>
      <c r="B32" s="98"/>
      <c r="C32" s="98"/>
      <c r="D32" s="98"/>
      <c r="E32" s="98"/>
      <c r="F32" s="98"/>
      <c r="G32" s="98"/>
      <c r="H32" s="98"/>
      <c r="K32" s="9"/>
      <c r="L32" s="10"/>
    </row>
    <row r="33" spans="1:8" ht="15" customHeight="1" x14ac:dyDescent="0.2">
      <c r="A33" s="6" t="s">
        <v>11</v>
      </c>
      <c r="B33" s="7">
        <v>35081</v>
      </c>
      <c r="C33" s="7">
        <v>32913</v>
      </c>
      <c r="D33" s="7">
        <v>2168</v>
      </c>
      <c r="E33" s="44" t="s">
        <v>23</v>
      </c>
      <c r="F33" s="44" t="s">
        <v>23</v>
      </c>
      <c r="G33" s="7">
        <v>34629999.609999999</v>
      </c>
      <c r="H33" s="8">
        <f>G33/B33</f>
        <v>987.14402696616401</v>
      </c>
    </row>
    <row r="34" spans="1:8" ht="15" customHeight="1" x14ac:dyDescent="0.2">
      <c r="A34" s="11" t="s">
        <v>12</v>
      </c>
      <c r="B34" s="56"/>
      <c r="C34" s="57"/>
      <c r="D34" s="14"/>
      <c r="E34" s="48"/>
      <c r="F34" s="48"/>
      <c r="G34" s="15"/>
      <c r="H34" s="8"/>
    </row>
    <row r="35" spans="1:8" ht="15" customHeight="1" x14ac:dyDescent="0.2">
      <c r="A35" s="11" t="s">
        <v>13</v>
      </c>
      <c r="B35" s="14">
        <v>33187</v>
      </c>
      <c r="C35" s="14">
        <v>31147</v>
      </c>
      <c r="D35" s="14">
        <v>2040</v>
      </c>
      <c r="E35" s="48" t="s">
        <v>23</v>
      </c>
      <c r="F35" s="48" t="s">
        <v>23</v>
      </c>
      <c r="G35" s="15">
        <v>32215218.609999999</v>
      </c>
      <c r="H35" s="16">
        <f>G35/B35</f>
        <v>970.7180103655046</v>
      </c>
    </row>
    <row r="36" spans="1:8" ht="15" customHeight="1" x14ac:dyDescent="0.2">
      <c r="A36" s="11" t="s">
        <v>14</v>
      </c>
      <c r="B36" s="14">
        <v>1316</v>
      </c>
      <c r="C36" s="14">
        <v>1226</v>
      </c>
      <c r="D36" s="14">
        <v>90</v>
      </c>
      <c r="E36" s="48" t="s">
        <v>23</v>
      </c>
      <c r="F36" s="48" t="s">
        <v>23</v>
      </c>
      <c r="G36" s="15">
        <v>1281564</v>
      </c>
      <c r="H36" s="16">
        <f>G36/B36</f>
        <v>973.83282674772033</v>
      </c>
    </row>
    <row r="37" spans="1:8" ht="15" customHeight="1" x14ac:dyDescent="0.2">
      <c r="A37" s="18" t="s">
        <v>15</v>
      </c>
      <c r="B37" s="58">
        <v>578</v>
      </c>
      <c r="C37" s="58">
        <v>540</v>
      </c>
      <c r="D37" s="58">
        <v>38</v>
      </c>
      <c r="E37" s="52" t="s">
        <v>23</v>
      </c>
      <c r="F37" s="52" t="s">
        <v>23</v>
      </c>
      <c r="G37" s="59">
        <v>1133217</v>
      </c>
      <c r="H37" s="19">
        <f>G37/B37</f>
        <v>1960.583044982699</v>
      </c>
    </row>
    <row r="38" spans="1:8" x14ac:dyDescent="0.2">
      <c r="A38" s="98">
        <v>2020</v>
      </c>
      <c r="B38" s="98"/>
      <c r="C38" s="98"/>
      <c r="D38" s="98"/>
      <c r="E38" s="98"/>
      <c r="F38" s="98"/>
      <c r="G38" s="98"/>
      <c r="H38" s="98"/>
    </row>
    <row r="39" spans="1:8" ht="17.45" customHeight="1" x14ac:dyDescent="0.2">
      <c r="A39" s="6" t="s">
        <v>11</v>
      </c>
      <c r="B39" s="7">
        <v>26975</v>
      </c>
      <c r="C39" s="7">
        <v>25698</v>
      </c>
      <c r="D39" s="7">
        <v>1277</v>
      </c>
      <c r="E39" s="44" t="s">
        <v>23</v>
      </c>
      <c r="F39" s="44" t="s">
        <v>23</v>
      </c>
      <c r="G39" s="7">
        <v>28154036</v>
      </c>
      <c r="H39" s="8">
        <f>G39/B39</f>
        <v>1043.7084708063021</v>
      </c>
    </row>
    <row r="40" spans="1:8" ht="15.75" customHeight="1" x14ac:dyDescent="0.2">
      <c r="A40" s="11" t="s">
        <v>12</v>
      </c>
      <c r="B40" s="56"/>
      <c r="C40" s="57"/>
      <c r="D40" s="14"/>
      <c r="E40" s="48"/>
      <c r="F40" s="48"/>
      <c r="G40" s="15"/>
      <c r="H40" s="8"/>
    </row>
    <row r="41" spans="1:8" ht="15.75" customHeight="1" x14ac:dyDescent="0.2">
      <c r="A41" s="11" t="s">
        <v>13</v>
      </c>
      <c r="B41" s="14">
        <v>25133</v>
      </c>
      <c r="C41" s="14">
        <v>23919</v>
      </c>
      <c r="D41" s="14">
        <v>1214</v>
      </c>
      <c r="E41" s="48" t="s">
        <v>23</v>
      </c>
      <c r="F41" s="48" t="s">
        <v>23</v>
      </c>
      <c r="G41" s="14">
        <v>25971662</v>
      </c>
      <c r="H41" s="16">
        <f>G41/B41</f>
        <v>1033.3689571479729</v>
      </c>
    </row>
    <row r="42" spans="1:8" ht="14.25" customHeight="1" x14ac:dyDescent="0.2">
      <c r="A42" s="11" t="s">
        <v>14</v>
      </c>
      <c r="B42" s="14">
        <v>1531</v>
      </c>
      <c r="C42" s="14">
        <v>1482</v>
      </c>
      <c r="D42" s="14">
        <v>49</v>
      </c>
      <c r="E42" s="48" t="s">
        <v>23</v>
      </c>
      <c r="F42" s="48" t="s">
        <v>23</v>
      </c>
      <c r="G42" s="14">
        <v>1535323</v>
      </c>
      <c r="H42" s="16">
        <f>G42/B42</f>
        <v>1002.8236446766819</v>
      </c>
    </row>
    <row r="43" spans="1:8" ht="16.5" customHeight="1" x14ac:dyDescent="0.2">
      <c r="A43" s="18" t="s">
        <v>15</v>
      </c>
      <c r="B43" s="58">
        <v>311</v>
      </c>
      <c r="C43" s="58">
        <v>297</v>
      </c>
      <c r="D43" s="58">
        <v>14</v>
      </c>
      <c r="E43" s="52" t="s">
        <v>23</v>
      </c>
      <c r="F43" s="52" t="s">
        <v>23</v>
      </c>
      <c r="G43" s="58">
        <v>647052</v>
      </c>
      <c r="H43" s="19">
        <f>G43/B43</f>
        <v>2080.5530546623795</v>
      </c>
    </row>
    <row r="44" spans="1:8" s="53" customFormat="1" x14ac:dyDescent="0.2">
      <c r="A44" s="98">
        <v>2021</v>
      </c>
      <c r="B44" s="98"/>
      <c r="C44" s="98"/>
      <c r="D44" s="98"/>
      <c r="E44" s="98"/>
      <c r="F44" s="98"/>
      <c r="G44" s="98"/>
      <c r="H44" s="98"/>
    </row>
    <row r="45" spans="1:8" s="53" customFormat="1" ht="17.25" customHeight="1" x14ac:dyDescent="0.2">
      <c r="A45" s="6" t="s">
        <v>11</v>
      </c>
      <c r="B45" s="7">
        <v>32929</v>
      </c>
      <c r="C45" s="7">
        <v>31368</v>
      </c>
      <c r="D45" s="7">
        <v>1561</v>
      </c>
      <c r="E45" s="44" t="s">
        <v>23</v>
      </c>
      <c r="F45" s="44" t="s">
        <v>23</v>
      </c>
      <c r="G45" s="7">
        <v>35899385.920000002</v>
      </c>
      <c r="H45" s="8">
        <f>G45/B45</f>
        <v>1090.2057736341826</v>
      </c>
    </row>
    <row r="46" spans="1:8" s="53" customFormat="1" ht="16.5" customHeight="1" x14ac:dyDescent="0.2">
      <c r="A46" s="11" t="s">
        <v>12</v>
      </c>
      <c r="B46" s="56"/>
      <c r="C46" s="57"/>
      <c r="D46" s="14"/>
      <c r="E46" s="48"/>
      <c r="F46" s="48"/>
      <c r="G46" s="15"/>
      <c r="H46" s="8"/>
    </row>
    <row r="47" spans="1:8" s="54" customFormat="1" ht="16.5" customHeight="1" x14ac:dyDescent="0.2">
      <c r="A47" s="11" t="s">
        <v>13</v>
      </c>
      <c r="B47" s="14">
        <v>31381</v>
      </c>
      <c r="C47" s="14">
        <v>29922</v>
      </c>
      <c r="D47" s="14">
        <v>1459</v>
      </c>
      <c r="E47" s="48" t="s">
        <v>23</v>
      </c>
      <c r="F47" s="48" t="s">
        <v>23</v>
      </c>
      <c r="G47" s="14">
        <v>33861224.759999998</v>
      </c>
      <c r="H47" s="16">
        <f>G47/B47</f>
        <v>1079.0358739364583</v>
      </c>
    </row>
    <row r="48" spans="1:8" ht="16.5" customHeight="1" x14ac:dyDescent="0.2">
      <c r="A48" s="11" t="s">
        <v>14</v>
      </c>
      <c r="B48" s="14">
        <v>1183</v>
      </c>
      <c r="C48" s="14">
        <v>1110</v>
      </c>
      <c r="D48" s="14">
        <v>73</v>
      </c>
      <c r="E48" s="48" t="s">
        <v>23</v>
      </c>
      <c r="F48" s="48" t="s">
        <v>23</v>
      </c>
      <c r="G48" s="14">
        <v>1234878.1599999999</v>
      </c>
      <c r="H48" s="16">
        <f>G48/B48</f>
        <v>1043.8530515638208</v>
      </c>
    </row>
    <row r="49" spans="1:8" ht="16.5" customHeight="1" x14ac:dyDescent="0.2">
      <c r="A49" s="18" t="s">
        <v>15</v>
      </c>
      <c r="B49" s="58">
        <v>365</v>
      </c>
      <c r="C49" s="58">
        <v>336</v>
      </c>
      <c r="D49" s="58">
        <v>29</v>
      </c>
      <c r="E49" s="52" t="s">
        <v>23</v>
      </c>
      <c r="F49" s="52" t="s">
        <v>23</v>
      </c>
      <c r="G49" s="58">
        <v>803283</v>
      </c>
      <c r="H49" s="19">
        <f>G49/B49</f>
        <v>2200.7753424657535</v>
      </c>
    </row>
    <row r="50" spans="1:8" x14ac:dyDescent="0.2">
      <c r="A50" s="98">
        <v>2022</v>
      </c>
      <c r="B50" s="98"/>
      <c r="C50" s="98"/>
      <c r="D50" s="98"/>
      <c r="E50" s="98"/>
      <c r="F50" s="98"/>
      <c r="G50" s="98"/>
      <c r="H50" s="98"/>
    </row>
    <row r="51" spans="1:8" ht="17.25" customHeight="1" x14ac:dyDescent="0.2">
      <c r="A51" s="6" t="s">
        <v>11</v>
      </c>
      <c r="B51" s="7">
        <v>31413</v>
      </c>
      <c r="C51" s="7">
        <v>30022</v>
      </c>
      <c r="D51" s="7">
        <v>1391</v>
      </c>
      <c r="E51" s="44" t="s">
        <v>23</v>
      </c>
      <c r="F51" s="44" t="s">
        <v>23</v>
      </c>
      <c r="G51" s="7">
        <v>38518827.210000001</v>
      </c>
      <c r="H51" s="8">
        <f>G51/B51</f>
        <v>1226.2065772132557</v>
      </c>
    </row>
    <row r="52" spans="1:8" ht="17.25" customHeight="1" x14ac:dyDescent="0.2">
      <c r="A52" s="11" t="s">
        <v>12</v>
      </c>
      <c r="B52" s="56"/>
      <c r="C52" s="57"/>
      <c r="D52" s="14"/>
      <c r="E52" s="48"/>
      <c r="F52" s="48"/>
      <c r="G52" s="15"/>
      <c r="H52" s="8"/>
    </row>
    <row r="53" spans="1:8" ht="17.25" customHeight="1" x14ac:dyDescent="0.2">
      <c r="A53" s="11" t="s">
        <v>13</v>
      </c>
      <c r="B53" s="14">
        <v>29906</v>
      </c>
      <c r="C53" s="14">
        <v>28622</v>
      </c>
      <c r="D53" s="14">
        <v>1284</v>
      </c>
      <c r="E53" s="48" t="s">
        <v>23</v>
      </c>
      <c r="F53" s="48" t="s">
        <v>23</v>
      </c>
      <c r="G53" s="14">
        <v>36405260.710000001</v>
      </c>
      <c r="H53" s="16">
        <f>G53/B53</f>
        <v>1217.3229689694376</v>
      </c>
    </row>
    <row r="54" spans="1:8" ht="17.25" customHeight="1" x14ac:dyDescent="0.2">
      <c r="A54" s="11" t="s">
        <v>14</v>
      </c>
      <c r="B54" s="14">
        <v>1163</v>
      </c>
      <c r="C54" s="14">
        <v>1091</v>
      </c>
      <c r="D54" s="14">
        <v>72</v>
      </c>
      <c r="E54" s="48" t="s">
        <v>23</v>
      </c>
      <c r="F54" s="48" t="s">
        <v>23</v>
      </c>
      <c r="G54" s="14">
        <v>1262886</v>
      </c>
      <c r="H54" s="16">
        <f>G54/B54</f>
        <v>1085.8865004299225</v>
      </c>
    </row>
    <row r="55" spans="1:8" ht="17.25" customHeight="1" x14ac:dyDescent="0.2">
      <c r="A55" s="18" t="s">
        <v>15</v>
      </c>
      <c r="B55" s="58">
        <v>344</v>
      </c>
      <c r="C55" s="58">
        <v>309</v>
      </c>
      <c r="D55" s="58">
        <v>35</v>
      </c>
      <c r="E55" s="52" t="s">
        <v>23</v>
      </c>
      <c r="F55" s="52" t="s">
        <v>23</v>
      </c>
      <c r="G55" s="58">
        <v>850680.5</v>
      </c>
      <c r="H55" s="19">
        <f>G55/B55</f>
        <v>2472.9084302325582</v>
      </c>
    </row>
    <row r="56" spans="1:8" x14ac:dyDescent="0.2">
      <c r="A56" s="98">
        <v>2023</v>
      </c>
      <c r="B56" s="98"/>
      <c r="C56" s="98"/>
      <c r="D56" s="98"/>
      <c r="E56" s="98"/>
      <c r="F56" s="98"/>
      <c r="G56" s="98"/>
      <c r="H56" s="98"/>
    </row>
    <row r="57" spans="1:8" ht="17.25" customHeight="1" x14ac:dyDescent="0.2">
      <c r="A57" s="6" t="s">
        <v>11</v>
      </c>
      <c r="B57" s="7">
        <v>28488</v>
      </c>
      <c r="C57" s="7">
        <v>27301</v>
      </c>
      <c r="D57" s="7">
        <v>1187</v>
      </c>
      <c r="E57" s="44" t="s">
        <v>23</v>
      </c>
      <c r="F57" s="44" t="s">
        <v>23</v>
      </c>
      <c r="G57" s="7">
        <v>38902589.140000001</v>
      </c>
      <c r="H57" s="8">
        <f>G57/B57</f>
        <v>1365.5781079752878</v>
      </c>
    </row>
    <row r="58" spans="1:8" ht="17.25" customHeight="1" x14ac:dyDescent="0.2">
      <c r="A58" s="11" t="s">
        <v>12</v>
      </c>
      <c r="B58" s="56"/>
      <c r="C58" s="57"/>
      <c r="D58" s="14"/>
      <c r="E58" s="48"/>
      <c r="F58" s="48"/>
      <c r="G58" s="15"/>
      <c r="H58" s="8"/>
    </row>
    <row r="59" spans="1:8" ht="17.25" customHeight="1" x14ac:dyDescent="0.2">
      <c r="A59" s="11" t="s">
        <v>13</v>
      </c>
      <c r="B59" s="14">
        <v>27274</v>
      </c>
      <c r="C59" s="14">
        <v>26156</v>
      </c>
      <c r="D59" s="14">
        <v>1118</v>
      </c>
      <c r="E59" s="48" t="s">
        <v>23</v>
      </c>
      <c r="F59" s="48" t="s">
        <v>23</v>
      </c>
      <c r="G59" s="14">
        <v>36813217.740000002</v>
      </c>
      <c r="H59" s="16">
        <f>G59/B59</f>
        <v>1349.7549952335557</v>
      </c>
    </row>
    <row r="60" spans="1:8" ht="17.25" customHeight="1" x14ac:dyDescent="0.2">
      <c r="A60" s="11" t="s">
        <v>14</v>
      </c>
      <c r="B60" s="14">
        <v>960</v>
      </c>
      <c r="C60" s="14">
        <v>915</v>
      </c>
      <c r="D60" s="14">
        <v>45</v>
      </c>
      <c r="E60" s="48" t="s">
        <v>23</v>
      </c>
      <c r="F60" s="48" t="s">
        <v>23</v>
      </c>
      <c r="G60" s="14">
        <v>1284222.8</v>
      </c>
      <c r="H60" s="16">
        <f t="shared" ref="H59:H61" si="0">G60/B60</f>
        <v>1337.7320833333333</v>
      </c>
    </row>
    <row r="61" spans="1:8" ht="17.25" customHeight="1" x14ac:dyDescent="0.2">
      <c r="A61" s="18" t="s">
        <v>15</v>
      </c>
      <c r="B61" s="58">
        <v>254</v>
      </c>
      <c r="C61" s="58">
        <v>230</v>
      </c>
      <c r="D61" s="58">
        <v>24</v>
      </c>
      <c r="E61" s="52" t="s">
        <v>23</v>
      </c>
      <c r="F61" s="52" t="s">
        <v>23</v>
      </c>
      <c r="G61" s="58">
        <v>805148.6</v>
      </c>
      <c r="H61" s="19">
        <f>G61/B61</f>
        <v>3169.8763779527558</v>
      </c>
    </row>
    <row r="62" spans="1:8" x14ac:dyDescent="0.2">
      <c r="A62" s="53"/>
      <c r="B62" s="53"/>
      <c r="C62" s="53"/>
      <c r="D62" s="53"/>
      <c r="E62" s="53"/>
      <c r="F62" s="53"/>
      <c r="G62" s="53"/>
      <c r="H62" s="53"/>
    </row>
    <row r="63" spans="1:8" x14ac:dyDescent="0.2">
      <c r="A63" s="53"/>
      <c r="B63" s="53"/>
      <c r="C63" s="53"/>
      <c r="D63" s="53"/>
      <c r="E63" s="53"/>
      <c r="F63" s="53"/>
      <c r="G63" s="53"/>
      <c r="H63" s="53"/>
    </row>
    <row r="64" spans="1:8" x14ac:dyDescent="0.2">
      <c r="A64" s="53"/>
      <c r="B64" s="53"/>
      <c r="C64" s="53"/>
      <c r="D64" s="53"/>
      <c r="E64" s="53"/>
      <c r="F64" s="53"/>
      <c r="G64" s="53"/>
      <c r="H64" s="53"/>
    </row>
    <row r="65" spans="1:8" x14ac:dyDescent="0.2">
      <c r="A65" s="54"/>
      <c r="B65" s="54"/>
      <c r="C65" s="54"/>
      <c r="D65" s="54"/>
      <c r="E65" s="54"/>
      <c r="F65" s="53"/>
      <c r="G65" s="54"/>
      <c r="H65" s="54"/>
    </row>
  </sheetData>
  <mergeCells count="17">
    <mergeCell ref="A8:H8"/>
    <mergeCell ref="A14:H14"/>
    <mergeCell ref="A20:H20"/>
    <mergeCell ref="A26:H26"/>
    <mergeCell ref="A3:H3"/>
    <mergeCell ref="A5:A7"/>
    <mergeCell ref="B5:B7"/>
    <mergeCell ref="C5:F5"/>
    <mergeCell ref="G5:G7"/>
    <mergeCell ref="H5:H7"/>
    <mergeCell ref="C6:D6"/>
    <mergeCell ref="E6:F6"/>
    <mergeCell ref="A38:H38"/>
    <mergeCell ref="A44:H44"/>
    <mergeCell ref="A50:H50"/>
    <mergeCell ref="A56:H56"/>
    <mergeCell ref="A32:H32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 poza rozwodami 16r</vt:lpstr>
      <vt:lpstr>przy rozwodach 1o</vt:lpstr>
    </vt:vector>
  </TitlesOfParts>
  <Company>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Orowiecka Karolina  (DSF)</dc:creator>
  <cp:lastModifiedBy>Orowiecka Karolina  (DSF)</cp:lastModifiedBy>
  <cp:lastPrinted>2024-02-08T11:05:30Z</cp:lastPrinted>
  <dcterms:created xsi:type="dcterms:W3CDTF">2017-11-22T08:45:55Z</dcterms:created>
  <dcterms:modified xsi:type="dcterms:W3CDTF">2024-02-08T11:13:12Z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Alimenty przy rozwodach i poza rozwodami 2015-2018.xlsx</vt:lpwstr>
  </property>
</Properties>
</file>