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WS 2023\"/>
    </mc:Choice>
  </mc:AlternateContent>
  <xr:revisionPtr revIDLastSave="0" documentId="13_ncr:1_{250F427B-F7E3-4596-90EA-9DBA82005A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naki towar." sheetId="1" r:id="rId1"/>
  </sheets>
  <definedNames>
    <definedName name="_xlnm.Print_Area" localSheetId="0">'znaki towar.'!$A$1:$E$95</definedName>
    <definedName name="_xlnm.Print_Titles" localSheetId="0">'znaki towar.'!$1:$4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8" i="1" l="1"/>
  <c r="E87" i="1"/>
  <c r="E84" i="1"/>
  <c r="E78" i="1"/>
  <c r="E82" i="1"/>
  <c r="E81" i="1"/>
  <c r="E72" i="1"/>
  <c r="E75" i="1" l="1"/>
  <c r="E76" i="1"/>
  <c r="E64" i="1"/>
  <c r="E59" i="1"/>
  <c r="E67" i="1"/>
  <c r="E68" i="1"/>
  <c r="E69" i="1"/>
  <c r="E70" i="1"/>
  <c r="E66" i="1"/>
  <c r="E63" i="1"/>
  <c r="E62" i="1"/>
  <c r="E61" i="1"/>
  <c r="E58" i="1"/>
  <c r="E57" i="1"/>
  <c r="E56" i="1"/>
  <c r="E54" i="1" l="1"/>
  <c r="E53" i="1"/>
  <c r="E52" i="1"/>
  <c r="E51" i="1"/>
  <c r="E49" i="1" l="1"/>
  <c r="E48" i="1"/>
  <c r="E47" i="1"/>
  <c r="E46" i="1"/>
  <c r="E44" i="1" l="1"/>
  <c r="E43" i="1"/>
  <c r="E42" i="1"/>
  <c r="E41" i="1"/>
  <c r="E39" i="1" l="1"/>
  <c r="E38" i="1"/>
  <c r="E37" i="1"/>
  <c r="E36" i="1"/>
  <c r="E34" i="1"/>
  <c r="E33" i="1"/>
  <c r="E32" i="1"/>
  <c r="E31" i="1"/>
  <c r="E29" i="1"/>
  <c r="E28" i="1"/>
  <c r="E27" i="1"/>
  <c r="E26" i="1"/>
  <c r="E24" i="1"/>
  <c r="E23" i="1"/>
  <c r="E22" i="1"/>
  <c r="E21" i="1"/>
  <c r="E19" i="1"/>
  <c r="E18" i="1"/>
  <c r="E17" i="1"/>
  <c r="E16" i="1"/>
  <c r="E14" i="1"/>
  <c r="E12" i="1"/>
  <c r="E11" i="1"/>
  <c r="E9" i="1"/>
  <c r="E8" i="1"/>
  <c r="E7" i="1"/>
  <c r="E6" i="1"/>
</calcChain>
</file>

<file path=xl/sharedStrings.xml><?xml version="1.0" encoding="utf-8"?>
<sst xmlns="http://schemas.openxmlformats.org/spreadsheetml/2006/main" count="85" uniqueCount="17">
  <si>
    <t>Wyszczególnienie</t>
  </si>
  <si>
    <t>Wpłynęło</t>
  </si>
  <si>
    <t>Załatwiono</t>
  </si>
  <si>
    <t>Pozostało na okres następny</t>
  </si>
  <si>
    <t>Ogółem</t>
  </si>
  <si>
    <t>–</t>
  </si>
  <si>
    <t>C</t>
  </si>
  <si>
    <r>
      <t xml:space="preserve">Wskaźnik pozostałości </t>
    </r>
    <r>
      <rPr>
        <sz val="10"/>
        <rFont val="Calibri"/>
        <family val="2"/>
        <charset val="238"/>
      </rPr>
      <t xml:space="preserve">* 
</t>
    </r>
    <r>
      <rPr>
        <sz val="10"/>
        <rFont val="Arial"/>
        <family val="2"/>
        <charset val="238"/>
      </rPr>
      <t>(w miesiącach)</t>
    </r>
  </si>
  <si>
    <r>
      <rPr>
        <b/>
        <sz val="9"/>
        <rFont val="Arial"/>
        <family val="2"/>
        <charset val="238"/>
      </rPr>
      <t>* Wskaźnik pozostałości (w miesiącach)</t>
    </r>
    <r>
      <rPr>
        <sz val="9"/>
        <rFont val="Arial"/>
        <family val="2"/>
        <charset val="238"/>
      </rPr>
      <t xml:space="preserve"> jest odniesieniem liczby spraw pozostających do załatwienia do przeciętnego miesięcznego wpływu w danym okresie sprawozdawczym lub w okresie działania jednostki sprawozdawczej.</t>
    </r>
  </si>
  <si>
    <t>x</t>
  </si>
  <si>
    <t xml:space="preserve">Sądy własności intelektualnej rozpoczęły swoją działalność dnia 1 lipca 2020 roku – na mocy ustawy z dnia 13 lutego 2020 roku o zmianie ustawy – Kodeks postępowania cywilnego oraz niektórych innych ustaw (Dz.U. z 2020 r. poz. 288). </t>
  </si>
  <si>
    <t>Zgodnie z zapisami ustawy z dnia 17 listopada 1964 r. - Kodeks postępowania cywilnego sprawy własności intelektualnej dotyczą spraw o:
•	ochronę praw autorskich i pokrewnych,
•	ochronę praw własności przemysłowej, 
•	ochronę innych praw na dobrach niematerialnych, 
•	zapobieganie i zwalczanie nieuczciwej konkurencji,
•	ochronę dóbr osobistych w zakresie, w jakim dotyczy ona wykorzystania dobra osobistego w celu indywidualizacji, reklamy lub promocji przedsiębiorcy, towarów lub usług,
•	zapobieganie i zwalczanie nieuczciwej konkurencji,
•	ochronę dóbr osobistych w związku z działalnością naukową lub wynalazczą.</t>
  </si>
  <si>
    <r>
      <rPr>
        <b/>
        <i/>
        <sz val="11"/>
        <rFont val="Arial"/>
        <family val="2"/>
        <charset val="238"/>
      </rPr>
      <t xml:space="preserve">Ewidencja spraw z zakresu własności intelektualnej 
</t>
    </r>
    <r>
      <rPr>
        <i/>
        <sz val="11"/>
        <rFont val="Arial"/>
        <family val="2"/>
        <charset val="238"/>
      </rPr>
      <t xml:space="preserve">(do 30 czerwca 2020 r. ewidencja spraw z zakresu ochrony unijnych znaków towarowych wspólnotowych wzorów przemysłowych w sądach okręgowych / 
 do 3 października 2017 r. ewidencja spraw z zakresu ochrony wspólnotowych znaków towarowych 
i wspólnotowych wzorów przemysłowych w sądach okręgowych)  </t>
    </r>
  </si>
  <si>
    <t>GWzt   dla spraw dotyczących współnotowych znaków towarowych;</t>
  </si>
  <si>
    <t>Gwo  dla innych spraw rozpoznawanych według przepisów o procesie, a w szczególności spraw o odtworzenie akt, wyłączenie sedziego, wyznaczenie sądu.</t>
  </si>
  <si>
    <t>GWwp  - dla spraw dotyczących wspólnotowych wzorów przemysłowych;</t>
  </si>
  <si>
    <t>GW - dla spraw z zakresu własności intelektualnej, podlegających rozpoznaniu w procesie, w tym spraw dotyczących unijnych znaków towarowych i wzorów wspólnotowych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</si>
</sst>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Symbol"/>
      <family val="1"/>
      <charset val="2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164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5"/>
  <sheetViews>
    <sheetView tabSelected="1" zoomScaleNormal="100" workbookViewId="0">
      <pane ySplit="4" topLeftCell="A83" activePane="bottomLeft" state="frozen"/>
      <selection pane="bottomLeft" activeCell="J2" sqref="J2"/>
    </sheetView>
  </sheetViews>
  <sheetFormatPr defaultRowHeight="12.75" x14ac:dyDescent="0.2"/>
  <cols>
    <col min="1" max="1" width="44" customWidth="1"/>
    <col min="2" max="2" width="16" customWidth="1"/>
    <col min="3" max="3" width="12.42578125" customWidth="1"/>
    <col min="4" max="4" width="13.140625" customWidth="1"/>
    <col min="5" max="5" width="15.28515625" customWidth="1"/>
  </cols>
  <sheetData>
    <row r="1" spans="1:5" ht="38.25" customHeight="1" x14ac:dyDescent="0.2">
      <c r="A1" s="5"/>
      <c r="B1" s="5"/>
      <c r="C1" s="5"/>
      <c r="D1" s="4"/>
    </row>
    <row r="2" spans="1:5" ht="82.5" customHeight="1" x14ac:dyDescent="0.2">
      <c r="A2" s="21" t="s">
        <v>12</v>
      </c>
      <c r="B2" s="21"/>
      <c r="C2" s="21"/>
      <c r="D2" s="21"/>
      <c r="E2" s="21"/>
    </row>
    <row r="3" spans="1:5" ht="12.75" customHeight="1" x14ac:dyDescent="0.2">
      <c r="A3" s="3"/>
      <c r="B3" s="3"/>
      <c r="C3" s="3"/>
      <c r="D3" s="3"/>
      <c r="E3" s="3"/>
    </row>
    <row r="4" spans="1:5" s="1" customFormat="1" ht="44.2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7" t="s">
        <v>7</v>
      </c>
    </row>
    <row r="5" spans="1:5" ht="18" customHeight="1" x14ac:dyDescent="0.25">
      <c r="A5" s="22">
        <v>2008</v>
      </c>
      <c r="B5" s="22"/>
      <c r="C5" s="22"/>
      <c r="D5" s="22"/>
      <c r="E5" s="22"/>
    </row>
    <row r="6" spans="1:5" s="1" customFormat="1" ht="18" customHeight="1" x14ac:dyDescent="0.2">
      <c r="A6" s="8" t="s">
        <v>4</v>
      </c>
      <c r="B6" s="9">
        <v>51</v>
      </c>
      <c r="C6" s="9">
        <v>51</v>
      </c>
      <c r="D6" s="9">
        <v>6</v>
      </c>
      <c r="E6" s="10">
        <f>D6*12/B6</f>
        <v>1.411764705882353</v>
      </c>
    </row>
    <row r="7" spans="1:5" s="1" customFormat="1" ht="37.5" customHeight="1" x14ac:dyDescent="0.2">
      <c r="A7" s="20" t="s">
        <v>13</v>
      </c>
      <c r="B7" s="9">
        <v>16</v>
      </c>
      <c r="C7" s="9">
        <v>17</v>
      </c>
      <c r="D7" s="9">
        <v>3</v>
      </c>
      <c r="E7" s="10">
        <f t="shared" ref="E7" si="0">D7*12/B7</f>
        <v>2.25</v>
      </c>
    </row>
    <row r="8" spans="1:5" ht="67.5" customHeight="1" x14ac:dyDescent="0.2">
      <c r="A8" s="20" t="s">
        <v>14</v>
      </c>
      <c r="B8" s="12">
        <v>22</v>
      </c>
      <c r="C8" s="12">
        <v>22</v>
      </c>
      <c r="D8" s="12">
        <v>1</v>
      </c>
      <c r="E8" s="13">
        <f>D8*12/B8</f>
        <v>0.54545454545454541</v>
      </c>
    </row>
    <row r="9" spans="1:5" ht="33" customHeight="1" x14ac:dyDescent="0.25">
      <c r="A9" s="11" t="s">
        <v>15</v>
      </c>
      <c r="B9" s="12">
        <v>13</v>
      </c>
      <c r="C9" s="12">
        <v>12</v>
      </c>
      <c r="D9" s="12">
        <v>2</v>
      </c>
      <c r="E9" s="13">
        <f>D9*12/B9</f>
        <v>1.8461538461538463</v>
      </c>
    </row>
    <row r="10" spans="1:5" ht="18" customHeight="1" x14ac:dyDescent="0.25">
      <c r="A10" s="22">
        <v>2009</v>
      </c>
      <c r="B10" s="22"/>
      <c r="C10" s="22"/>
      <c r="D10" s="22"/>
      <c r="E10" s="22"/>
    </row>
    <row r="11" spans="1:5" ht="18" customHeight="1" x14ac:dyDescent="0.2">
      <c r="A11" s="8" t="s">
        <v>4</v>
      </c>
      <c r="B11" s="9">
        <v>56</v>
      </c>
      <c r="C11" s="9">
        <v>47</v>
      </c>
      <c r="D11" s="9">
        <v>15</v>
      </c>
      <c r="E11" s="10">
        <f>D11*12/B11</f>
        <v>3.2142857142857144</v>
      </c>
    </row>
    <row r="12" spans="1:5" ht="36.75" customHeight="1" x14ac:dyDescent="0.2">
      <c r="A12" s="20" t="s">
        <v>13</v>
      </c>
      <c r="B12" s="9">
        <v>22</v>
      </c>
      <c r="C12" s="9">
        <v>16</v>
      </c>
      <c r="D12" s="9">
        <v>9</v>
      </c>
      <c r="E12" s="10">
        <f t="shared" ref="E12" si="1">D12*12/B12</f>
        <v>4.9090909090909092</v>
      </c>
    </row>
    <row r="13" spans="1:5" ht="66.75" customHeight="1" x14ac:dyDescent="0.2">
      <c r="A13" s="20" t="s">
        <v>14</v>
      </c>
      <c r="B13" s="12">
        <v>24</v>
      </c>
      <c r="C13" s="12">
        <v>25</v>
      </c>
      <c r="D13" s="14" t="s">
        <v>5</v>
      </c>
      <c r="E13" s="15" t="s">
        <v>6</v>
      </c>
    </row>
    <row r="14" spans="1:5" ht="36.75" customHeight="1" x14ac:dyDescent="0.25">
      <c r="A14" s="11" t="s">
        <v>15</v>
      </c>
      <c r="B14" s="12">
        <v>10</v>
      </c>
      <c r="C14" s="12">
        <v>6</v>
      </c>
      <c r="D14" s="12">
        <v>6</v>
      </c>
      <c r="E14" s="13">
        <f>D14*12/B14</f>
        <v>7.2</v>
      </c>
    </row>
    <row r="15" spans="1:5" ht="18" customHeight="1" x14ac:dyDescent="0.25">
      <c r="A15" s="22">
        <v>2010</v>
      </c>
      <c r="B15" s="22"/>
      <c r="C15" s="22"/>
      <c r="D15" s="22"/>
      <c r="E15" s="22"/>
    </row>
    <row r="16" spans="1:5" ht="18" customHeight="1" x14ac:dyDescent="0.2">
      <c r="A16" s="8" t="s">
        <v>4</v>
      </c>
      <c r="B16" s="9">
        <v>72</v>
      </c>
      <c r="C16" s="9">
        <v>62</v>
      </c>
      <c r="D16" s="9">
        <v>25</v>
      </c>
      <c r="E16" s="10">
        <f>D16*12/B16</f>
        <v>4.166666666666667</v>
      </c>
    </row>
    <row r="17" spans="1:5" ht="38.25" customHeight="1" x14ac:dyDescent="0.2">
      <c r="A17" s="20" t="s">
        <v>13</v>
      </c>
      <c r="B17" s="9">
        <v>31</v>
      </c>
      <c r="C17" s="9">
        <v>24</v>
      </c>
      <c r="D17" s="9">
        <v>16</v>
      </c>
      <c r="E17" s="10">
        <f t="shared" ref="E17" si="2">D17*12/B17</f>
        <v>6.193548387096774</v>
      </c>
    </row>
    <row r="18" spans="1:5" ht="62.25" customHeight="1" x14ac:dyDescent="0.2">
      <c r="A18" s="20" t="s">
        <v>14</v>
      </c>
      <c r="B18" s="12">
        <v>20</v>
      </c>
      <c r="C18" s="12">
        <v>19</v>
      </c>
      <c r="D18" s="12">
        <v>1</v>
      </c>
      <c r="E18" s="15">
        <f>D18*12/B18</f>
        <v>0.6</v>
      </c>
    </row>
    <row r="19" spans="1:5" ht="42" customHeight="1" x14ac:dyDescent="0.25">
      <c r="A19" s="11" t="s">
        <v>15</v>
      </c>
      <c r="B19" s="12">
        <v>21</v>
      </c>
      <c r="C19" s="12">
        <v>19</v>
      </c>
      <c r="D19" s="12">
        <v>8</v>
      </c>
      <c r="E19" s="13">
        <f>D19*12/B19</f>
        <v>4.5714285714285712</v>
      </c>
    </row>
    <row r="20" spans="1:5" ht="18" customHeight="1" x14ac:dyDescent="0.25">
      <c r="A20" s="22">
        <v>2011</v>
      </c>
      <c r="B20" s="22"/>
      <c r="C20" s="22"/>
      <c r="D20" s="22"/>
      <c r="E20" s="22"/>
    </row>
    <row r="21" spans="1:5" ht="18" customHeight="1" x14ac:dyDescent="0.2">
      <c r="A21" s="8" t="s">
        <v>4</v>
      </c>
      <c r="B21" s="9">
        <v>119</v>
      </c>
      <c r="C21" s="9">
        <v>115</v>
      </c>
      <c r="D21" s="9">
        <v>29</v>
      </c>
      <c r="E21" s="10">
        <f>D21*12/B21</f>
        <v>2.9243697478991595</v>
      </c>
    </row>
    <row r="22" spans="1:5" ht="37.5" customHeight="1" x14ac:dyDescent="0.2">
      <c r="A22" s="20" t="s">
        <v>13</v>
      </c>
      <c r="B22" s="9">
        <v>36</v>
      </c>
      <c r="C22" s="9">
        <v>39</v>
      </c>
      <c r="D22" s="9">
        <v>13</v>
      </c>
      <c r="E22" s="10">
        <f t="shared" ref="E22" si="3">D22*12/B22</f>
        <v>4.333333333333333</v>
      </c>
    </row>
    <row r="23" spans="1:5" ht="63" customHeight="1" x14ac:dyDescent="0.2">
      <c r="A23" s="20" t="s">
        <v>14</v>
      </c>
      <c r="B23" s="12">
        <v>66</v>
      </c>
      <c r="C23" s="12">
        <v>59</v>
      </c>
      <c r="D23" s="12">
        <v>8</v>
      </c>
      <c r="E23" s="13">
        <f>D23*12/B23</f>
        <v>1.4545454545454546</v>
      </c>
    </row>
    <row r="24" spans="1:5" ht="38.25" customHeight="1" x14ac:dyDescent="0.25">
      <c r="A24" s="11" t="s">
        <v>15</v>
      </c>
      <c r="B24" s="12">
        <v>17</v>
      </c>
      <c r="C24" s="12">
        <v>17</v>
      </c>
      <c r="D24" s="12">
        <v>8</v>
      </c>
      <c r="E24" s="13">
        <f>D24*12/B24</f>
        <v>5.6470588235294121</v>
      </c>
    </row>
    <row r="25" spans="1:5" ht="18" customHeight="1" x14ac:dyDescent="0.25">
      <c r="A25" s="22">
        <v>2012</v>
      </c>
      <c r="B25" s="22"/>
      <c r="C25" s="22"/>
      <c r="D25" s="22"/>
      <c r="E25" s="22"/>
    </row>
    <row r="26" spans="1:5" ht="18" customHeight="1" x14ac:dyDescent="0.2">
      <c r="A26" s="8" t="s">
        <v>4</v>
      </c>
      <c r="B26" s="9">
        <v>145</v>
      </c>
      <c r="C26" s="9">
        <v>141</v>
      </c>
      <c r="D26" s="9">
        <v>33</v>
      </c>
      <c r="E26" s="10">
        <f>D26*12/B26</f>
        <v>2.7310344827586208</v>
      </c>
    </row>
    <row r="27" spans="1:5" ht="37.5" customHeight="1" x14ac:dyDescent="0.2">
      <c r="A27" s="20" t="s">
        <v>13</v>
      </c>
      <c r="B27" s="9">
        <v>46</v>
      </c>
      <c r="C27" s="9">
        <v>36</v>
      </c>
      <c r="D27" s="9">
        <v>23</v>
      </c>
      <c r="E27" s="10">
        <f t="shared" ref="E27" si="4">D27*12/B27</f>
        <v>6</v>
      </c>
    </row>
    <row r="28" spans="1:5" ht="63.75" customHeight="1" x14ac:dyDescent="0.2">
      <c r="A28" s="20" t="s">
        <v>14</v>
      </c>
      <c r="B28" s="12">
        <v>81</v>
      </c>
      <c r="C28" s="12">
        <v>83</v>
      </c>
      <c r="D28" s="12">
        <v>6</v>
      </c>
      <c r="E28" s="13">
        <f>D28*12/B28</f>
        <v>0.88888888888888884</v>
      </c>
    </row>
    <row r="29" spans="1:5" ht="34.5" customHeight="1" x14ac:dyDescent="0.25">
      <c r="A29" s="11" t="s">
        <v>15</v>
      </c>
      <c r="B29" s="12">
        <v>18</v>
      </c>
      <c r="C29" s="12">
        <v>22</v>
      </c>
      <c r="D29" s="12">
        <v>4</v>
      </c>
      <c r="E29" s="13">
        <f>D29*12/B29</f>
        <v>2.6666666666666665</v>
      </c>
    </row>
    <row r="30" spans="1:5" ht="18" customHeight="1" x14ac:dyDescent="0.25">
      <c r="A30" s="22">
        <v>2013</v>
      </c>
      <c r="B30" s="22"/>
      <c r="C30" s="22"/>
      <c r="D30" s="22"/>
      <c r="E30" s="22"/>
    </row>
    <row r="31" spans="1:5" ht="18" customHeight="1" x14ac:dyDescent="0.2">
      <c r="A31" s="8" t="s">
        <v>4</v>
      </c>
      <c r="B31" s="9">
        <v>168</v>
      </c>
      <c r="C31" s="9">
        <v>158</v>
      </c>
      <c r="D31" s="9">
        <v>43</v>
      </c>
      <c r="E31" s="10">
        <f>D31*12/B31</f>
        <v>3.0714285714285716</v>
      </c>
    </row>
    <row r="32" spans="1:5" ht="37.5" customHeight="1" x14ac:dyDescent="0.2">
      <c r="A32" s="20" t="s">
        <v>13</v>
      </c>
      <c r="B32" s="9">
        <v>53</v>
      </c>
      <c r="C32" s="9">
        <v>45</v>
      </c>
      <c r="D32" s="9">
        <v>31</v>
      </c>
      <c r="E32" s="10">
        <f t="shared" ref="E32" si="5">D32*12/B32</f>
        <v>7.0188679245283021</v>
      </c>
    </row>
    <row r="33" spans="1:5" ht="62.25" customHeight="1" x14ac:dyDescent="0.2">
      <c r="A33" s="20" t="s">
        <v>14</v>
      </c>
      <c r="B33" s="12">
        <v>90</v>
      </c>
      <c r="C33" s="12">
        <v>93</v>
      </c>
      <c r="D33" s="12">
        <v>3</v>
      </c>
      <c r="E33" s="13">
        <f>D33*12/B33</f>
        <v>0.4</v>
      </c>
    </row>
    <row r="34" spans="1:5" ht="36.75" customHeight="1" x14ac:dyDescent="0.25">
      <c r="A34" s="11" t="s">
        <v>15</v>
      </c>
      <c r="B34" s="12">
        <v>25</v>
      </c>
      <c r="C34" s="12">
        <v>20</v>
      </c>
      <c r="D34" s="12">
        <v>9</v>
      </c>
      <c r="E34" s="13">
        <f>D34*12/B34</f>
        <v>4.32</v>
      </c>
    </row>
    <row r="35" spans="1:5" ht="18" customHeight="1" x14ac:dyDescent="0.25">
      <c r="A35" s="22">
        <v>2014</v>
      </c>
      <c r="B35" s="22"/>
      <c r="C35" s="22"/>
      <c r="D35" s="22"/>
      <c r="E35" s="22"/>
    </row>
    <row r="36" spans="1:5" ht="18" customHeight="1" x14ac:dyDescent="0.2">
      <c r="A36" s="8" t="s">
        <v>4</v>
      </c>
      <c r="B36" s="9">
        <v>182</v>
      </c>
      <c r="C36" s="9">
        <v>170</v>
      </c>
      <c r="D36" s="9">
        <v>55</v>
      </c>
      <c r="E36" s="10">
        <f>D36*12/B36</f>
        <v>3.6263736263736264</v>
      </c>
    </row>
    <row r="37" spans="1:5" ht="40.5" customHeight="1" x14ac:dyDescent="0.2">
      <c r="A37" s="20" t="s">
        <v>13</v>
      </c>
      <c r="B37" s="9">
        <v>76</v>
      </c>
      <c r="C37" s="9">
        <v>72</v>
      </c>
      <c r="D37" s="9">
        <v>35</v>
      </c>
      <c r="E37" s="10">
        <f t="shared" ref="E37" si="6">D37*12/B37</f>
        <v>5.5263157894736841</v>
      </c>
    </row>
    <row r="38" spans="1:5" ht="60.75" customHeight="1" x14ac:dyDescent="0.2">
      <c r="A38" s="20" t="s">
        <v>14</v>
      </c>
      <c r="B38" s="12">
        <v>77</v>
      </c>
      <c r="C38" s="12">
        <v>76</v>
      </c>
      <c r="D38" s="12">
        <v>4</v>
      </c>
      <c r="E38" s="13">
        <f>D38*12/B38</f>
        <v>0.62337662337662336</v>
      </c>
    </row>
    <row r="39" spans="1:5" ht="32.25" customHeight="1" x14ac:dyDescent="0.25">
      <c r="A39" s="11" t="s">
        <v>15</v>
      </c>
      <c r="B39" s="12">
        <v>29</v>
      </c>
      <c r="C39" s="12">
        <v>22</v>
      </c>
      <c r="D39" s="12">
        <v>16</v>
      </c>
      <c r="E39" s="13">
        <f>D39*12/B39</f>
        <v>6.6206896551724137</v>
      </c>
    </row>
    <row r="40" spans="1:5" ht="18" customHeight="1" x14ac:dyDescent="0.25">
      <c r="A40" s="22">
        <v>2015</v>
      </c>
      <c r="B40" s="22"/>
      <c r="C40" s="22"/>
      <c r="D40" s="22"/>
      <c r="E40" s="22"/>
    </row>
    <row r="41" spans="1:5" ht="18" customHeight="1" x14ac:dyDescent="0.2">
      <c r="A41" s="8" t="s">
        <v>4</v>
      </c>
      <c r="B41" s="9">
        <v>209</v>
      </c>
      <c r="C41" s="9">
        <v>186</v>
      </c>
      <c r="D41" s="9">
        <v>78</v>
      </c>
      <c r="E41" s="10">
        <f>D41*12/B41</f>
        <v>4.4784688995215314</v>
      </c>
    </row>
    <row r="42" spans="1:5" ht="31.5" customHeight="1" x14ac:dyDescent="0.2">
      <c r="A42" s="20" t="s">
        <v>13</v>
      </c>
      <c r="B42" s="9">
        <v>87</v>
      </c>
      <c r="C42" s="9">
        <v>66</v>
      </c>
      <c r="D42" s="9">
        <v>56</v>
      </c>
      <c r="E42" s="10">
        <f t="shared" ref="E42" si="7">D42*12/B42</f>
        <v>7.7241379310344831</v>
      </c>
    </row>
    <row r="43" spans="1:5" ht="61.5" customHeight="1" x14ac:dyDescent="0.2">
      <c r="A43" s="20" t="s">
        <v>14</v>
      </c>
      <c r="B43" s="12">
        <v>96</v>
      </c>
      <c r="C43" s="12">
        <v>91</v>
      </c>
      <c r="D43" s="12">
        <v>9</v>
      </c>
      <c r="E43" s="13">
        <f>D43*12/B43</f>
        <v>1.125</v>
      </c>
    </row>
    <row r="44" spans="1:5" ht="42" customHeight="1" x14ac:dyDescent="0.25">
      <c r="A44" s="11" t="s">
        <v>15</v>
      </c>
      <c r="B44" s="12">
        <v>26</v>
      </c>
      <c r="C44" s="12">
        <v>29</v>
      </c>
      <c r="D44" s="12">
        <v>13</v>
      </c>
      <c r="E44" s="13">
        <f>D44*12/B44</f>
        <v>6</v>
      </c>
    </row>
    <row r="45" spans="1:5" ht="18" customHeight="1" x14ac:dyDescent="0.25">
      <c r="A45" s="22">
        <v>2016</v>
      </c>
      <c r="B45" s="22"/>
      <c r="C45" s="22"/>
      <c r="D45" s="22"/>
      <c r="E45" s="22"/>
    </row>
    <row r="46" spans="1:5" ht="18" customHeight="1" x14ac:dyDescent="0.2">
      <c r="A46" s="8" t="s">
        <v>4</v>
      </c>
      <c r="B46" s="9">
        <v>230</v>
      </c>
      <c r="C46" s="9">
        <v>223</v>
      </c>
      <c r="D46" s="9">
        <v>85</v>
      </c>
      <c r="E46" s="10">
        <f>D46*12/B46</f>
        <v>4.4347826086956523</v>
      </c>
    </row>
    <row r="47" spans="1:5" ht="33" customHeight="1" x14ac:dyDescent="0.2">
      <c r="A47" s="20" t="s">
        <v>13</v>
      </c>
      <c r="B47" s="9">
        <v>87</v>
      </c>
      <c r="C47" s="9">
        <v>85</v>
      </c>
      <c r="D47" s="9">
        <v>58</v>
      </c>
      <c r="E47" s="10">
        <f t="shared" ref="E47" si="8">D47*12/B47</f>
        <v>8</v>
      </c>
    </row>
    <row r="48" spans="1:5" ht="70.5" customHeight="1" x14ac:dyDescent="0.2">
      <c r="A48" s="20" t="s">
        <v>14</v>
      </c>
      <c r="B48" s="12">
        <v>115</v>
      </c>
      <c r="C48" s="12">
        <v>123</v>
      </c>
      <c r="D48" s="12">
        <v>1</v>
      </c>
      <c r="E48" s="13">
        <f>D48*12/B48</f>
        <v>0.10434782608695652</v>
      </c>
    </row>
    <row r="49" spans="1:5" ht="32.25" customHeight="1" x14ac:dyDescent="0.25">
      <c r="A49" s="11" t="s">
        <v>15</v>
      </c>
      <c r="B49" s="12">
        <v>28</v>
      </c>
      <c r="C49" s="12">
        <v>15</v>
      </c>
      <c r="D49" s="12">
        <v>26</v>
      </c>
      <c r="E49" s="13">
        <f>D49*12/B49</f>
        <v>11.142857142857142</v>
      </c>
    </row>
    <row r="50" spans="1:5" ht="18" customHeight="1" x14ac:dyDescent="0.25">
      <c r="A50" s="22">
        <v>2017</v>
      </c>
      <c r="B50" s="22"/>
      <c r="C50" s="22"/>
      <c r="D50" s="22"/>
      <c r="E50" s="22"/>
    </row>
    <row r="51" spans="1:5" ht="18" customHeight="1" x14ac:dyDescent="0.2">
      <c r="A51" s="8" t="s">
        <v>4</v>
      </c>
      <c r="B51" s="9">
        <v>189</v>
      </c>
      <c r="C51" s="9">
        <v>190</v>
      </c>
      <c r="D51" s="9">
        <v>84</v>
      </c>
      <c r="E51" s="10">
        <f t="shared" ref="E51:E54" si="9">D51*12/B51</f>
        <v>5.333333333333333</v>
      </c>
    </row>
    <row r="52" spans="1:5" ht="36.75" customHeight="1" x14ac:dyDescent="0.2">
      <c r="A52" s="20" t="s">
        <v>13</v>
      </c>
      <c r="B52" s="9">
        <v>60</v>
      </c>
      <c r="C52" s="9">
        <v>64</v>
      </c>
      <c r="D52" s="9">
        <v>54</v>
      </c>
      <c r="E52" s="10">
        <f t="shared" si="9"/>
        <v>10.8</v>
      </c>
    </row>
    <row r="53" spans="1:5" ht="61.5" customHeight="1" x14ac:dyDescent="0.2">
      <c r="A53" s="20" t="s">
        <v>14</v>
      </c>
      <c r="B53" s="12">
        <v>97</v>
      </c>
      <c r="C53" s="12">
        <v>92</v>
      </c>
      <c r="D53" s="12">
        <v>24</v>
      </c>
      <c r="E53" s="10">
        <f t="shared" si="9"/>
        <v>2.9690721649484537</v>
      </c>
    </row>
    <row r="54" spans="1:5" ht="36" customHeight="1" x14ac:dyDescent="0.25">
      <c r="A54" s="11" t="s">
        <v>15</v>
      </c>
      <c r="B54" s="12">
        <v>32</v>
      </c>
      <c r="C54" s="12">
        <v>34</v>
      </c>
      <c r="D54" s="12">
        <v>6</v>
      </c>
      <c r="E54" s="10">
        <f t="shared" si="9"/>
        <v>2.25</v>
      </c>
    </row>
    <row r="55" spans="1:5" ht="18" customHeight="1" x14ac:dyDescent="0.25">
      <c r="A55" s="22">
        <v>2018</v>
      </c>
      <c r="B55" s="22"/>
      <c r="C55" s="22"/>
      <c r="D55" s="22"/>
      <c r="E55" s="22"/>
    </row>
    <row r="56" spans="1:5" ht="18" customHeight="1" x14ac:dyDescent="0.2">
      <c r="A56" s="8" t="s">
        <v>4</v>
      </c>
      <c r="B56" s="9">
        <v>193</v>
      </c>
      <c r="C56" s="9">
        <v>181</v>
      </c>
      <c r="D56" s="9">
        <v>96</v>
      </c>
      <c r="E56" s="10">
        <f t="shared" ref="E56:E59" si="10">D56*12/B56</f>
        <v>5.9689119170984455</v>
      </c>
    </row>
    <row r="57" spans="1:5" ht="39" customHeight="1" x14ac:dyDescent="0.2">
      <c r="A57" s="20" t="s">
        <v>13</v>
      </c>
      <c r="B57" s="9">
        <v>77</v>
      </c>
      <c r="C57" s="9">
        <v>62</v>
      </c>
      <c r="D57" s="9">
        <v>69</v>
      </c>
      <c r="E57" s="10">
        <f t="shared" si="10"/>
        <v>10.753246753246753</v>
      </c>
    </row>
    <row r="58" spans="1:5" s="2" customFormat="1" ht="63" customHeight="1" x14ac:dyDescent="0.2">
      <c r="A58" s="20" t="s">
        <v>14</v>
      </c>
      <c r="B58" s="12">
        <v>20</v>
      </c>
      <c r="C58" s="12">
        <v>18</v>
      </c>
      <c r="D58" s="12">
        <v>26</v>
      </c>
      <c r="E58" s="10">
        <f t="shared" ref="E58" si="11">D58*12/B58</f>
        <v>15.6</v>
      </c>
    </row>
    <row r="59" spans="1:5" s="2" customFormat="1" ht="42.75" customHeight="1" x14ac:dyDescent="0.25">
      <c r="A59" s="11" t="s">
        <v>15</v>
      </c>
      <c r="B59" s="12">
        <v>96</v>
      </c>
      <c r="C59" s="12">
        <v>101</v>
      </c>
      <c r="D59" s="12">
        <v>1</v>
      </c>
      <c r="E59" s="10">
        <f t="shared" si="10"/>
        <v>0.125</v>
      </c>
    </row>
    <row r="60" spans="1:5" s="2" customFormat="1" ht="18" customHeight="1" x14ac:dyDescent="0.25">
      <c r="A60" s="22">
        <v>2019</v>
      </c>
      <c r="B60" s="22"/>
      <c r="C60" s="22"/>
      <c r="D60" s="22"/>
      <c r="E60" s="22"/>
    </row>
    <row r="61" spans="1:5" ht="18" customHeight="1" x14ac:dyDescent="0.2">
      <c r="A61" s="8" t="s">
        <v>4</v>
      </c>
      <c r="B61" s="9">
        <v>240</v>
      </c>
      <c r="C61" s="9">
        <v>234</v>
      </c>
      <c r="D61" s="9">
        <v>102</v>
      </c>
      <c r="E61" s="10">
        <f t="shared" ref="E61:E64" si="12">D61*12/B61</f>
        <v>5.0999999999999996</v>
      </c>
    </row>
    <row r="62" spans="1:5" ht="36.75" customHeight="1" x14ac:dyDescent="0.2">
      <c r="A62" s="20" t="s">
        <v>13</v>
      </c>
      <c r="B62" s="9">
        <v>65</v>
      </c>
      <c r="C62" s="9">
        <v>74</v>
      </c>
      <c r="D62" s="9">
        <v>59</v>
      </c>
      <c r="E62" s="10">
        <f t="shared" si="12"/>
        <v>10.892307692307693</v>
      </c>
    </row>
    <row r="63" spans="1:5" ht="61.5" customHeight="1" x14ac:dyDescent="0.2">
      <c r="A63" s="20" t="s">
        <v>14</v>
      </c>
      <c r="B63" s="12">
        <v>59</v>
      </c>
      <c r="C63" s="12">
        <v>47</v>
      </c>
      <c r="D63" s="12">
        <v>38</v>
      </c>
      <c r="E63" s="10">
        <f t="shared" ref="E63" si="13">D63*12/B63</f>
        <v>7.7288135593220337</v>
      </c>
    </row>
    <row r="64" spans="1:5" ht="43.5" customHeight="1" x14ac:dyDescent="0.25">
      <c r="A64" s="11" t="s">
        <v>15</v>
      </c>
      <c r="B64" s="12">
        <v>116</v>
      </c>
      <c r="C64" s="12">
        <v>113</v>
      </c>
      <c r="D64" s="12">
        <v>5</v>
      </c>
      <c r="E64" s="10">
        <f t="shared" si="12"/>
        <v>0.51724137931034486</v>
      </c>
    </row>
    <row r="65" spans="1:5" ht="18" customHeight="1" x14ac:dyDescent="0.25">
      <c r="A65" s="22">
        <v>2020</v>
      </c>
      <c r="B65" s="22"/>
      <c r="C65" s="22"/>
      <c r="D65" s="22"/>
      <c r="E65" s="22"/>
    </row>
    <row r="66" spans="1:5" ht="18" customHeight="1" x14ac:dyDescent="0.2">
      <c r="A66" s="8" t="s">
        <v>4</v>
      </c>
      <c r="B66" s="9">
        <v>1317</v>
      </c>
      <c r="C66" s="9">
        <v>657</v>
      </c>
      <c r="D66" s="9">
        <v>762</v>
      </c>
      <c r="E66" s="10">
        <f t="shared" ref="E66:E70" si="14">D66*12/B66</f>
        <v>6.9430523917995446</v>
      </c>
    </row>
    <row r="67" spans="1:5" ht="42" customHeight="1" x14ac:dyDescent="0.2">
      <c r="A67" s="20" t="s">
        <v>13</v>
      </c>
      <c r="B67" s="9">
        <v>24</v>
      </c>
      <c r="C67" s="9">
        <v>45</v>
      </c>
      <c r="D67" s="9">
        <v>38</v>
      </c>
      <c r="E67" s="10">
        <f t="shared" si="14"/>
        <v>19</v>
      </c>
    </row>
    <row r="68" spans="1:5" ht="42" customHeight="1" x14ac:dyDescent="0.25">
      <c r="A68" s="11" t="s">
        <v>15</v>
      </c>
      <c r="B68" s="9">
        <v>6</v>
      </c>
      <c r="C68" s="9">
        <v>18</v>
      </c>
      <c r="D68" s="9">
        <v>26</v>
      </c>
      <c r="E68" s="10">
        <f t="shared" si="14"/>
        <v>52</v>
      </c>
    </row>
    <row r="69" spans="1:5" ht="72" customHeight="1" x14ac:dyDescent="0.25">
      <c r="A69" s="11" t="s">
        <v>16</v>
      </c>
      <c r="B69" s="12">
        <v>1109</v>
      </c>
      <c r="C69" s="12">
        <v>440</v>
      </c>
      <c r="D69" s="12">
        <v>669</v>
      </c>
      <c r="E69" s="10">
        <f t="shared" si="14"/>
        <v>7.238954012623986</v>
      </c>
    </row>
    <row r="70" spans="1:5" ht="68.25" customHeight="1" x14ac:dyDescent="0.2">
      <c r="A70" s="20" t="s">
        <v>14</v>
      </c>
      <c r="B70" s="12">
        <v>178</v>
      </c>
      <c r="C70" s="12">
        <v>154</v>
      </c>
      <c r="D70" s="12">
        <v>29</v>
      </c>
      <c r="E70" s="10">
        <f t="shared" si="14"/>
        <v>1.9550561797752808</v>
      </c>
    </row>
    <row r="71" spans="1:5" ht="18" customHeight="1" x14ac:dyDescent="0.25">
      <c r="A71" s="22">
        <v>2021</v>
      </c>
      <c r="B71" s="22"/>
      <c r="C71" s="22"/>
      <c r="D71" s="22"/>
      <c r="E71" s="22"/>
    </row>
    <row r="72" spans="1:5" ht="18" customHeight="1" x14ac:dyDescent="0.2">
      <c r="A72" s="8" t="s">
        <v>4</v>
      </c>
      <c r="B72" s="9">
        <v>2746</v>
      </c>
      <c r="C72" s="9">
        <v>2164</v>
      </c>
      <c r="D72" s="9">
        <v>1344</v>
      </c>
      <c r="E72" s="10">
        <f>D72*12/B72</f>
        <v>5.8732702112163144</v>
      </c>
    </row>
    <row r="73" spans="1:5" ht="40.5" customHeight="1" x14ac:dyDescent="0.2">
      <c r="A73" s="20" t="s">
        <v>13</v>
      </c>
      <c r="B73" s="9">
        <v>0</v>
      </c>
      <c r="C73" s="9">
        <v>19</v>
      </c>
      <c r="D73" s="9">
        <v>19</v>
      </c>
      <c r="E73" s="16" t="s">
        <v>9</v>
      </c>
    </row>
    <row r="74" spans="1:5" ht="42.75" customHeight="1" x14ac:dyDescent="0.2">
      <c r="A74" s="20" t="s">
        <v>15</v>
      </c>
      <c r="B74" s="9">
        <v>0</v>
      </c>
      <c r="C74" s="9">
        <v>10</v>
      </c>
      <c r="D74" s="9">
        <v>16</v>
      </c>
      <c r="E74" s="16" t="s">
        <v>9</v>
      </c>
    </row>
    <row r="75" spans="1:5" ht="76.5" customHeight="1" x14ac:dyDescent="0.25">
      <c r="A75" s="11" t="s">
        <v>16</v>
      </c>
      <c r="B75" s="12">
        <v>2407</v>
      </c>
      <c r="C75" s="12">
        <v>1837</v>
      </c>
      <c r="D75" s="12">
        <v>1239</v>
      </c>
      <c r="E75" s="10">
        <f t="shared" ref="E75:E76" si="15">D75*12/B75</f>
        <v>6.1769837972579973</v>
      </c>
    </row>
    <row r="76" spans="1:5" ht="68.25" customHeight="1" x14ac:dyDescent="0.2">
      <c r="A76" s="20" t="s">
        <v>14</v>
      </c>
      <c r="B76" s="12">
        <v>339</v>
      </c>
      <c r="C76" s="12">
        <v>298</v>
      </c>
      <c r="D76" s="12">
        <v>70</v>
      </c>
      <c r="E76" s="10">
        <f t="shared" si="15"/>
        <v>2.4778761061946901</v>
      </c>
    </row>
    <row r="77" spans="1:5" ht="18" customHeight="1" x14ac:dyDescent="0.25">
      <c r="A77" s="22">
        <v>2022</v>
      </c>
      <c r="B77" s="22"/>
      <c r="C77" s="22"/>
      <c r="D77" s="22"/>
      <c r="E77" s="22"/>
    </row>
    <row r="78" spans="1:5" ht="18" customHeight="1" x14ac:dyDescent="0.2">
      <c r="A78" s="8" t="s">
        <v>4</v>
      </c>
      <c r="B78" s="9">
        <v>4663</v>
      </c>
      <c r="C78" s="9">
        <v>4046</v>
      </c>
      <c r="D78" s="9">
        <v>1961</v>
      </c>
      <c r="E78" s="10">
        <f>D78*12/B78</f>
        <v>5.0465365644434916</v>
      </c>
    </row>
    <row r="79" spans="1:5" ht="34.5" customHeight="1" x14ac:dyDescent="0.2">
      <c r="A79" s="20" t="s">
        <v>13</v>
      </c>
      <c r="B79" s="9">
        <v>0</v>
      </c>
      <c r="C79" s="9">
        <v>6</v>
      </c>
      <c r="D79" s="9">
        <v>13</v>
      </c>
      <c r="E79" s="10" t="s">
        <v>9</v>
      </c>
    </row>
    <row r="80" spans="1:5" ht="33" customHeight="1" x14ac:dyDescent="0.2">
      <c r="A80" s="20" t="s">
        <v>15</v>
      </c>
      <c r="B80" s="9">
        <v>0</v>
      </c>
      <c r="C80" s="9">
        <v>4</v>
      </c>
      <c r="D80" s="9">
        <v>12</v>
      </c>
      <c r="E80" s="10" t="s">
        <v>9</v>
      </c>
    </row>
    <row r="81" spans="1:5" ht="75" customHeight="1" x14ac:dyDescent="0.25">
      <c r="A81" s="11" t="s">
        <v>16</v>
      </c>
      <c r="B81" s="12">
        <v>2949</v>
      </c>
      <c r="C81" s="12">
        <v>2370</v>
      </c>
      <c r="D81" s="12">
        <v>1818</v>
      </c>
      <c r="E81" s="10">
        <f t="shared" ref="E81:E88" si="16">D81*12/B81</f>
        <v>7.3977619532044763</v>
      </c>
    </row>
    <row r="82" spans="1:5" ht="62.25" customHeight="1" x14ac:dyDescent="0.2">
      <c r="A82" s="20" t="s">
        <v>14</v>
      </c>
      <c r="B82" s="12">
        <v>1714</v>
      </c>
      <c r="C82" s="12">
        <v>1666</v>
      </c>
      <c r="D82" s="12">
        <v>118</v>
      </c>
      <c r="E82" s="10">
        <f t="shared" si="16"/>
        <v>0.82613768961493583</v>
      </c>
    </row>
    <row r="83" spans="1:5" ht="18" customHeight="1" x14ac:dyDescent="0.25">
      <c r="A83" s="22">
        <v>2023</v>
      </c>
      <c r="B83" s="22"/>
      <c r="C83" s="22"/>
      <c r="D83" s="22"/>
      <c r="E83" s="22"/>
    </row>
    <row r="84" spans="1:5" ht="18" customHeight="1" x14ac:dyDescent="0.2">
      <c r="A84" s="8" t="s">
        <v>4</v>
      </c>
      <c r="B84" s="9">
        <v>5498</v>
      </c>
      <c r="C84" s="9">
        <v>5397</v>
      </c>
      <c r="D84" s="9">
        <v>2062</v>
      </c>
      <c r="E84" s="10">
        <f t="shared" si="16"/>
        <v>4.5005456529647141</v>
      </c>
    </row>
    <row r="85" spans="1:5" ht="39.75" customHeight="1" x14ac:dyDescent="0.2">
      <c r="A85" s="20" t="s">
        <v>13</v>
      </c>
      <c r="B85" s="9">
        <v>0</v>
      </c>
      <c r="C85" s="9">
        <v>2</v>
      </c>
      <c r="D85" s="9">
        <v>11</v>
      </c>
      <c r="E85" s="10" t="s">
        <v>9</v>
      </c>
    </row>
    <row r="86" spans="1:5" ht="37.5" customHeight="1" x14ac:dyDescent="0.2">
      <c r="A86" s="20" t="s">
        <v>15</v>
      </c>
      <c r="B86" s="9">
        <v>0</v>
      </c>
      <c r="C86" s="9">
        <v>3</v>
      </c>
      <c r="D86" s="9">
        <v>9</v>
      </c>
      <c r="E86" s="10" t="s">
        <v>9</v>
      </c>
    </row>
    <row r="87" spans="1:5" ht="60.75" customHeight="1" x14ac:dyDescent="0.25">
      <c r="A87" s="11" t="s">
        <v>16</v>
      </c>
      <c r="B87" s="12">
        <v>3174</v>
      </c>
      <c r="C87" s="12">
        <v>3171</v>
      </c>
      <c r="D87" s="12">
        <v>1821</v>
      </c>
      <c r="E87" s="10">
        <f t="shared" si="16"/>
        <v>6.8846880907372396</v>
      </c>
    </row>
    <row r="88" spans="1:5" ht="59.25" customHeight="1" x14ac:dyDescent="0.2">
      <c r="A88" s="20" t="s">
        <v>14</v>
      </c>
      <c r="B88" s="12">
        <v>2324</v>
      </c>
      <c r="C88" s="12">
        <v>2221</v>
      </c>
      <c r="D88" s="12">
        <v>221</v>
      </c>
      <c r="E88" s="10">
        <f t="shared" si="16"/>
        <v>1.1411359724612737</v>
      </c>
    </row>
    <row r="89" spans="1:5" ht="18" customHeight="1" x14ac:dyDescent="0.25">
      <c r="A89" s="17"/>
      <c r="B89" s="18"/>
      <c r="C89" s="18"/>
      <c r="D89" s="18"/>
      <c r="E89" s="19"/>
    </row>
    <row r="90" spans="1:5" ht="18" customHeight="1" x14ac:dyDescent="0.25">
      <c r="A90" s="17"/>
      <c r="B90" s="18"/>
      <c r="C90" s="18"/>
      <c r="D90" s="18"/>
      <c r="E90" s="19"/>
    </row>
    <row r="91" spans="1:5" ht="18" customHeight="1" x14ac:dyDescent="0.25">
      <c r="A91" s="17"/>
      <c r="B91" s="18"/>
      <c r="C91" s="18"/>
      <c r="D91" s="18"/>
      <c r="E91" s="19"/>
    </row>
    <row r="92" spans="1:5" ht="14.25" customHeight="1" x14ac:dyDescent="0.2"/>
    <row r="93" spans="1:5" ht="37.5" customHeight="1" x14ac:dyDescent="0.2">
      <c r="A93" s="23" t="s">
        <v>8</v>
      </c>
      <c r="B93" s="23"/>
      <c r="C93" s="23"/>
      <c r="D93" s="23"/>
      <c r="E93" s="23"/>
    </row>
    <row r="94" spans="1:5" ht="27" customHeight="1" x14ac:dyDescent="0.2">
      <c r="A94" s="23" t="s">
        <v>10</v>
      </c>
      <c r="B94" s="23"/>
      <c r="C94" s="23"/>
      <c r="D94" s="23"/>
      <c r="E94" s="23"/>
    </row>
    <row r="95" spans="1:5" ht="135.75" customHeight="1" x14ac:dyDescent="0.2">
      <c r="A95" s="23" t="s">
        <v>11</v>
      </c>
      <c r="B95" s="23"/>
      <c r="C95" s="23"/>
      <c r="D95" s="23"/>
      <c r="E95" s="23"/>
    </row>
  </sheetData>
  <mergeCells count="20">
    <mergeCell ref="A94:E94"/>
    <mergeCell ref="A95:E95"/>
    <mergeCell ref="A93:E93"/>
    <mergeCell ref="A30:E30"/>
    <mergeCell ref="A35:E35"/>
    <mergeCell ref="A45:E45"/>
    <mergeCell ref="A50:E50"/>
    <mergeCell ref="A55:E55"/>
    <mergeCell ref="A60:E60"/>
    <mergeCell ref="A65:E65"/>
    <mergeCell ref="A71:E71"/>
    <mergeCell ref="A77:E77"/>
    <mergeCell ref="A2:E2"/>
    <mergeCell ref="A83:E83"/>
    <mergeCell ref="A25:E25"/>
    <mergeCell ref="A40:E40"/>
    <mergeCell ref="A5:E5"/>
    <mergeCell ref="A10:E10"/>
    <mergeCell ref="A15:E15"/>
    <mergeCell ref="A20:E20"/>
  </mergeCells>
  <conditionalFormatting sqref="B8:D9">
    <cfRule type="expression" dxfId="9" priority="30" stopIfTrue="1">
      <formula>B8&lt;&gt;(C8+SUM(#REF!))</formula>
    </cfRule>
  </conditionalFormatting>
  <conditionalFormatting sqref="B13:D14 B23:D24 B28:D29 B33:D34 B38:D39 B43:D44">
    <cfRule type="expression" dxfId="8" priority="29" stopIfTrue="1">
      <formula>B13&lt;&gt;(C13+SUM(#REF!))</formula>
    </cfRule>
  </conditionalFormatting>
  <conditionalFormatting sqref="B18:D19">
    <cfRule type="expression" dxfId="7" priority="28" stopIfTrue="1">
      <formula>B18&lt;&gt;(C18+SUM(#REF!))</formula>
    </cfRule>
  </conditionalFormatting>
  <conditionalFormatting sqref="B48:D49">
    <cfRule type="expression" dxfId="6" priority="20" stopIfTrue="1">
      <formula>B48&lt;&gt;(C48+SUM(#REF!))</formula>
    </cfRule>
  </conditionalFormatting>
  <conditionalFormatting sqref="B53:D54">
    <cfRule type="expression" dxfId="5" priority="16" stopIfTrue="1">
      <formula>B53&lt;&gt;(C53+SUM(#REF!))</formula>
    </cfRule>
  </conditionalFormatting>
  <conditionalFormatting sqref="B58:D59">
    <cfRule type="expression" dxfId="4" priority="9" stopIfTrue="1">
      <formula>B58&lt;&gt;(C58+SUM(#REF!))</formula>
    </cfRule>
  </conditionalFormatting>
  <conditionalFormatting sqref="B63:D64">
    <cfRule type="expression" dxfId="3" priority="5" stopIfTrue="1">
      <formula>B63&lt;&gt;(C63+SUM(#REF!))</formula>
    </cfRule>
  </conditionalFormatting>
  <conditionalFormatting sqref="B69:D70">
    <cfRule type="expression" dxfId="2" priority="3" stopIfTrue="1">
      <formula>B69&lt;&gt;(C69+SUM(#REF!))</formula>
    </cfRule>
  </conditionalFormatting>
  <conditionalFormatting sqref="B75:D76">
    <cfRule type="expression" dxfId="1" priority="2" stopIfTrue="1">
      <formula>B75&lt;&gt;(C75+SUM(#REF!))</formula>
    </cfRule>
  </conditionalFormatting>
  <conditionalFormatting sqref="B81:D82 B87:D91">
    <cfRule type="expression" dxfId="0" priority="1" stopIfTrue="1">
      <formula>B81&lt;&gt;(C81+SUM(#REF!))</formula>
    </cfRule>
  </conditionalFormatting>
  <pageMargins left="0.35433070866141736" right="0.19685039370078741" top="0" bottom="0" header="0.11811023622047245" footer="0.31496062992125984"/>
  <pageSetup paperSize="9" scale="99" fitToHeight="0" orientation="portrait" r:id="rId1"/>
  <headerFooter>
    <oddHeader>&amp;L&amp;9Wydział Statystycznej Informacji Zarządczej
Departement Strategii i Funduszy Europejskich
Ministerstwa Sprawiedliwości</oddHeader>
  </headerFooter>
  <rowBreaks count="3" manualBreakCount="3">
    <brk id="39" max="4" man="1"/>
    <brk id="70" max="4" man="1"/>
    <brk id="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znaki towar.</vt:lpstr>
      <vt:lpstr>'znaki towar.'!Obszar_wydruku</vt:lpstr>
      <vt:lpstr>'znaki towar.'!Tytuły_wydruku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Orowiecka Karolina  (DSP)</dc:creator>
  <cp:lastModifiedBy>Siedlecki Mariusz  (DSF)</cp:lastModifiedBy>
  <cp:lastPrinted>2024-02-09T09:44:47Z</cp:lastPrinted>
  <dcterms:created xsi:type="dcterms:W3CDTF">2015-02-03T08:53:22Z</dcterms:created>
  <dcterms:modified xsi:type="dcterms:W3CDTF">2024-02-09T09:48:23Z</dcterms:modified>
</cp:coreProperties>
</file>