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drawings/drawing3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S:\DANE - ISWS - AKTUALIZACJA DANYCH\2025\"/>
    </mc:Choice>
  </mc:AlternateContent>
  <xr:revisionPtr revIDLastSave="0" documentId="13_ncr:1_{AFD25037-3DC5-4AB6-A620-F8CB4EF6310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</sheets>
  <definedNames>
    <definedName name="_xlnm.Print_Area" localSheetId="0">Arkusz1!$A$1:$AB$62</definedName>
  </definedNames>
  <calcPr calcId="191029"/>
  <customWorkbookViews>
    <customWorkbookView name="Mieszkowska Beata  (BKL) - Widok osobisty" guid="{DB40778E-A3AC-477B-95DD-F48E72544BB3}" mergeInterval="0" personalView="1" maximized="1" windowWidth="1178" windowHeight="332" activeSheetId="1"/>
    <customWorkbookView name="Bieługa Robert - Widok osobisty" guid="{60367E86-EFAA-4570-8CAA-98D8C2083848}" mergeInterval="0" personalView="1" maximized="1" windowWidth="1676" windowHeight="805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A5" i="1" l="1"/>
  <c r="AB5" i="1"/>
  <c r="AA6" i="1"/>
  <c r="AB6" i="1"/>
  <c r="AA7" i="1"/>
  <c r="AB7" i="1"/>
  <c r="AA8" i="1"/>
  <c r="AB8" i="1"/>
  <c r="AA9" i="1"/>
  <c r="AB9" i="1"/>
  <c r="AA10" i="1"/>
  <c r="AB10" i="1"/>
  <c r="AA11" i="1"/>
  <c r="AB11" i="1"/>
  <c r="AA12" i="1"/>
  <c r="AB12" i="1"/>
  <c r="Z5" i="1"/>
  <c r="Z6" i="1"/>
  <c r="Z7" i="1"/>
  <c r="Z8" i="1"/>
  <c r="Z9" i="1"/>
  <c r="Z10" i="1"/>
  <c r="Z11" i="1"/>
  <c r="Z12" i="1"/>
  <c r="X5" i="1"/>
  <c r="X6" i="1"/>
  <c r="X7" i="1"/>
  <c r="X8" i="1"/>
  <c r="X9" i="1"/>
  <c r="X10" i="1"/>
  <c r="X11" i="1"/>
  <c r="X12" i="1"/>
  <c r="W12" i="1"/>
  <c r="W11" i="1"/>
  <c r="W10" i="1"/>
  <c r="W9" i="1"/>
  <c r="W8" i="1"/>
  <c r="W7" i="1"/>
  <c r="W6" i="1"/>
  <c r="W5" i="1"/>
  <c r="U5" i="1"/>
  <c r="V5" i="1"/>
  <c r="Y5" i="1"/>
  <c r="U6" i="1"/>
  <c r="V6" i="1"/>
  <c r="Y6" i="1"/>
  <c r="U7" i="1"/>
  <c r="V7" i="1"/>
  <c r="Y7" i="1"/>
  <c r="U8" i="1"/>
  <c r="V8" i="1"/>
  <c r="Y8" i="1"/>
  <c r="U9" i="1"/>
  <c r="V9" i="1"/>
  <c r="Y9" i="1"/>
  <c r="U10" i="1"/>
  <c r="V10" i="1"/>
  <c r="Y10" i="1"/>
  <c r="U11" i="1"/>
  <c r="V11" i="1"/>
  <c r="Y11" i="1"/>
  <c r="U12" i="1"/>
  <c r="V12" i="1"/>
  <c r="Y12" i="1"/>
  <c r="T5" i="1"/>
  <c r="T6" i="1"/>
  <c r="T7" i="1"/>
  <c r="T8" i="1"/>
  <c r="T9" i="1"/>
  <c r="T10" i="1"/>
  <c r="T11" i="1"/>
  <c r="T12" i="1"/>
  <c r="S5" i="1" l="1"/>
  <c r="S6" i="1"/>
  <c r="S7" i="1"/>
  <c r="S8" i="1"/>
  <c r="S9" i="1"/>
  <c r="S10" i="1"/>
  <c r="S11" i="1"/>
  <c r="S12" i="1"/>
  <c r="R12" i="1" l="1"/>
  <c r="R11" i="1"/>
  <c r="R10" i="1"/>
  <c r="R9" i="1"/>
  <c r="R8" i="1"/>
  <c r="R7" i="1"/>
  <c r="R6" i="1"/>
  <c r="R5" i="1"/>
  <c r="G7" i="1" l="1"/>
  <c r="Q5" i="1" l="1"/>
  <c r="Q6" i="1"/>
  <c r="Q7" i="1"/>
  <c r="Q8" i="1"/>
  <c r="Q9" i="1"/>
  <c r="Q10" i="1"/>
  <c r="Q11" i="1"/>
  <c r="Q12" i="1"/>
  <c r="E5" i="1" l="1"/>
  <c r="C7" i="1"/>
  <c r="C6" i="1"/>
  <c r="C5" i="1"/>
  <c r="P12" i="1" l="1"/>
  <c r="O12" i="1"/>
  <c r="N12" i="1"/>
  <c r="M12" i="1"/>
  <c r="L12" i="1"/>
  <c r="K12" i="1"/>
  <c r="J12" i="1"/>
  <c r="I12" i="1"/>
  <c r="H12" i="1"/>
  <c r="G12" i="1"/>
  <c r="F12" i="1"/>
  <c r="E12" i="1"/>
  <c r="D12" i="1"/>
  <c r="C12" i="1"/>
  <c r="P11" i="1"/>
  <c r="O11" i="1"/>
  <c r="N11" i="1"/>
  <c r="M11" i="1"/>
  <c r="L11" i="1"/>
  <c r="K11" i="1"/>
  <c r="J11" i="1"/>
  <c r="I11" i="1"/>
  <c r="H11" i="1"/>
  <c r="G11" i="1"/>
  <c r="F11" i="1"/>
  <c r="E11" i="1"/>
  <c r="D11" i="1"/>
  <c r="C11" i="1"/>
  <c r="P10" i="1"/>
  <c r="O10" i="1"/>
  <c r="N10" i="1"/>
  <c r="M10" i="1"/>
  <c r="L10" i="1"/>
  <c r="K10" i="1"/>
  <c r="J10" i="1"/>
  <c r="I10" i="1"/>
  <c r="H10" i="1"/>
  <c r="G10" i="1"/>
  <c r="F10" i="1"/>
  <c r="E10" i="1"/>
  <c r="D10" i="1"/>
  <c r="C10" i="1"/>
  <c r="P9" i="1"/>
  <c r="O9" i="1"/>
  <c r="N9" i="1"/>
  <c r="M9" i="1"/>
  <c r="L9" i="1"/>
  <c r="K9" i="1"/>
  <c r="J9" i="1"/>
  <c r="I9" i="1"/>
  <c r="H9" i="1"/>
  <c r="G9" i="1"/>
  <c r="F9" i="1"/>
  <c r="E9" i="1"/>
  <c r="D9" i="1"/>
  <c r="C9" i="1"/>
  <c r="P8" i="1"/>
  <c r="O8" i="1"/>
  <c r="N8" i="1"/>
  <c r="M8" i="1"/>
  <c r="L8" i="1"/>
  <c r="K8" i="1"/>
  <c r="J8" i="1"/>
  <c r="I8" i="1"/>
  <c r="H8" i="1"/>
  <c r="G8" i="1"/>
  <c r="F8" i="1"/>
  <c r="E8" i="1"/>
  <c r="D8" i="1"/>
  <c r="C8" i="1"/>
  <c r="P7" i="1"/>
  <c r="O7" i="1"/>
  <c r="N7" i="1"/>
  <c r="M7" i="1"/>
  <c r="L7" i="1"/>
  <c r="K7" i="1"/>
  <c r="J7" i="1"/>
  <c r="I7" i="1"/>
  <c r="H7" i="1"/>
  <c r="F7" i="1"/>
  <c r="E7" i="1"/>
  <c r="D7" i="1"/>
  <c r="P6" i="1"/>
  <c r="O6" i="1"/>
  <c r="N6" i="1"/>
  <c r="M6" i="1"/>
  <c r="L6" i="1"/>
  <c r="K6" i="1"/>
  <c r="J6" i="1"/>
  <c r="I6" i="1"/>
  <c r="H6" i="1"/>
  <c r="G6" i="1"/>
  <c r="F6" i="1"/>
  <c r="E6" i="1"/>
  <c r="D6" i="1"/>
  <c r="P5" i="1"/>
  <c r="O5" i="1"/>
  <c r="N5" i="1"/>
  <c r="M5" i="1"/>
  <c r="L5" i="1"/>
  <c r="K5" i="1"/>
  <c r="J5" i="1"/>
  <c r="I5" i="1"/>
  <c r="H5" i="1"/>
  <c r="G5" i="1"/>
  <c r="F5" i="1"/>
  <c r="D5" i="1"/>
</calcChain>
</file>

<file path=xl/sharedStrings.xml><?xml version="1.0" encoding="utf-8"?>
<sst xmlns="http://schemas.openxmlformats.org/spreadsheetml/2006/main" count="34" uniqueCount="16">
  <si>
    <t>LATA</t>
  </si>
  <si>
    <t>przesłane z Sądu Najwyższego w okresie sprawozdawczym</t>
  </si>
  <si>
    <t>w których Sąd Najwyższy</t>
  </si>
  <si>
    <t>załatwił w inny sposób</t>
  </si>
  <si>
    <t>Wyszczególnienie</t>
  </si>
  <si>
    <t>SĄDY OKRĘGOWE</t>
  </si>
  <si>
    <t xml:space="preserve">uchylił orzeczenie i przekazal sprawę sądowi I lub II instancji do ponownego rozpoznania </t>
  </si>
  <si>
    <t>SĄDY APELACYJNE</t>
  </si>
  <si>
    <t>SĄDY APELACYJNE I OKRĘGOWE ŁĄCZNIE</t>
  </si>
  <si>
    <t>przekazane Sądowi Najwyższemu z kasacją w okresie sprawozdawczym</t>
  </si>
  <si>
    <t>oddalił kasację</t>
  </si>
  <si>
    <t>uwzględnił kasację poprzez zmianę orzeczenia</t>
  </si>
  <si>
    <t>uchylił wydane orzeczenie</t>
  </si>
  <si>
    <r>
      <rPr>
        <vertAlign val="superscript"/>
        <sz val="11"/>
        <color theme="1"/>
        <rFont val="Arial Narrow"/>
        <family val="2"/>
        <charset val="238"/>
      </rPr>
      <t>*)</t>
    </r>
    <r>
      <rPr>
        <sz val="11"/>
        <color theme="1"/>
        <rFont val="Arial Narrow"/>
        <family val="2"/>
        <charset val="238"/>
      </rPr>
      <t xml:space="preserve">  obejmuje także rozstrzygnięcia spraw w wyniku kasacji wniesionej przez Prokuratora Generalnego, Rzecznika Praw Obywatelskich, Rzecznika Praw Dziecka</t>
    </r>
  </si>
  <si>
    <t>odrzucił kasację/pozostawił bez rozpoznania przyjętą kasację</t>
  </si>
  <si>
    <r>
      <t xml:space="preserve">Ewidencja spraw kasacyjnych w postępowaniu karnym w sądach apelacyjnych i okręgowych w latach 2000-2025 </t>
    </r>
    <r>
      <rPr>
        <b/>
        <i/>
        <vertAlign val="superscript"/>
        <sz val="14"/>
        <color theme="1"/>
        <rFont val="Arial Narrow"/>
        <family val="2"/>
        <charset val="238"/>
      </rPr>
      <t>*)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</si>
</sst>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38"/>
      <scheme val="minor"/>
    </font>
    <font>
      <sz val="10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b/>
      <sz val="12"/>
      <color theme="0"/>
      <name val="Arial Narrow"/>
      <family val="2"/>
      <charset val="238"/>
    </font>
    <font>
      <sz val="11"/>
      <color theme="1"/>
      <name val="Arial Narrow"/>
      <family val="2"/>
      <charset val="238"/>
    </font>
    <font>
      <vertAlign val="superscript"/>
      <sz val="11"/>
      <color theme="1"/>
      <name val="Arial Narrow"/>
      <family val="2"/>
      <charset val="238"/>
    </font>
    <font>
      <b/>
      <i/>
      <sz val="14"/>
      <color theme="1"/>
      <name val="Arial Narrow"/>
      <family val="2"/>
      <charset val="238"/>
    </font>
    <font>
      <b/>
      <i/>
      <vertAlign val="superscript"/>
      <sz val="14"/>
      <color theme="1"/>
      <name val="Arial Narrow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</fills>
  <borders count="2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0" xfId="0" applyFont="1" applyAlignment="1">
      <alignment vertical="center"/>
    </xf>
    <xf numFmtId="3" fontId="1" fillId="0" borderId="1" xfId="0" applyNumberFormat="1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4" fillId="0" borderId="0" xfId="0" applyFont="1" applyAlignment="1">
      <alignment vertical="center"/>
    </xf>
    <xf numFmtId="3" fontId="1" fillId="0" borderId="3" xfId="0" applyNumberFormat="1" applyFont="1" applyBorder="1" applyAlignment="1">
      <alignment vertical="center"/>
    </xf>
    <xf numFmtId="0" fontId="1" fillId="0" borderId="3" xfId="0" applyFont="1" applyBorder="1" applyAlignment="1">
      <alignment vertical="center"/>
    </xf>
    <xf numFmtId="3" fontId="1" fillId="0" borderId="4" xfId="0" applyNumberFormat="1" applyFont="1" applyBorder="1" applyAlignment="1">
      <alignment vertical="center"/>
    </xf>
    <xf numFmtId="3" fontId="1" fillId="0" borderId="5" xfId="0" applyNumberFormat="1" applyFont="1" applyBorder="1" applyAlignment="1">
      <alignment vertical="center"/>
    </xf>
    <xf numFmtId="0" fontId="1" fillId="0" borderId="6" xfId="0" applyFont="1" applyBorder="1" applyAlignment="1">
      <alignment vertical="center"/>
    </xf>
    <xf numFmtId="3" fontId="1" fillId="0" borderId="6" xfId="0" applyNumberFormat="1" applyFont="1" applyBorder="1" applyAlignment="1">
      <alignment vertical="center"/>
    </xf>
    <xf numFmtId="3" fontId="1" fillId="0" borderId="7" xfId="0" applyNumberFormat="1" applyFont="1" applyBorder="1" applyAlignment="1">
      <alignment vertical="center"/>
    </xf>
    <xf numFmtId="0" fontId="1" fillId="0" borderId="7" xfId="0" applyFont="1" applyBorder="1" applyAlignment="1">
      <alignment vertical="center"/>
    </xf>
    <xf numFmtId="3" fontId="1" fillId="0" borderId="8" xfId="0" applyNumberFormat="1" applyFont="1" applyBorder="1" applyAlignment="1">
      <alignment vertical="center"/>
    </xf>
    <xf numFmtId="0" fontId="1" fillId="0" borderId="9" xfId="0" applyFont="1" applyBorder="1" applyAlignment="1">
      <alignment vertical="center"/>
    </xf>
    <xf numFmtId="0" fontId="1" fillId="0" borderId="10" xfId="0" applyFont="1" applyBorder="1" applyAlignment="1">
      <alignment vertical="center"/>
    </xf>
    <xf numFmtId="3" fontId="1" fillId="0" borderId="11" xfId="0" applyNumberFormat="1" applyFont="1" applyBorder="1" applyAlignment="1">
      <alignment vertical="center"/>
    </xf>
    <xf numFmtId="3" fontId="1" fillId="0" borderId="9" xfId="0" applyNumberFormat="1" applyFont="1" applyBorder="1" applyAlignment="1">
      <alignment vertical="center"/>
    </xf>
    <xf numFmtId="0" fontId="1" fillId="0" borderId="1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3" fillId="2" borderId="9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3" fontId="1" fillId="0" borderId="0" xfId="0" applyNumberFormat="1" applyFont="1" applyBorder="1" applyAlignment="1">
      <alignment vertical="center"/>
    </xf>
    <xf numFmtId="0" fontId="1" fillId="0" borderId="16" xfId="0" applyFont="1" applyBorder="1" applyAlignment="1">
      <alignment vertical="center"/>
    </xf>
    <xf numFmtId="0" fontId="1" fillId="0" borderId="17" xfId="0" applyFont="1" applyBorder="1" applyAlignment="1">
      <alignment vertical="center"/>
    </xf>
    <xf numFmtId="3" fontId="1" fillId="0" borderId="18" xfId="0" applyNumberFormat="1" applyFont="1" applyBorder="1" applyAlignment="1">
      <alignment vertical="center"/>
    </xf>
    <xf numFmtId="3" fontId="1" fillId="0" borderId="15" xfId="0" applyNumberFormat="1" applyFont="1" applyBorder="1" applyAlignment="1">
      <alignment vertical="center"/>
    </xf>
    <xf numFmtId="3" fontId="1" fillId="0" borderId="16" xfId="0" applyNumberFormat="1" applyFont="1" applyBorder="1" applyAlignment="1">
      <alignment vertical="center"/>
    </xf>
    <xf numFmtId="3" fontId="1" fillId="0" borderId="10" xfId="0" applyNumberFormat="1" applyFont="1" applyBorder="1" applyAlignment="1">
      <alignment vertical="center"/>
    </xf>
    <xf numFmtId="0" fontId="1" fillId="0" borderId="19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colors>
    <mruColors>
      <color rgb="FFC03EC0"/>
      <color rgb="FF3399FF"/>
      <color rgb="FF57F37C"/>
      <color rgb="FFDA8ACB"/>
      <color rgb="FF9F8AB8"/>
      <color rgb="FFFF7C80"/>
      <color rgb="FFFF6600"/>
      <color rgb="FF66CCFF"/>
      <color rgb="FF66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ctr">
              <a:defRPr sz="1200">
                <a:latin typeface="Arial Narrow" panose="020B0606020202030204" pitchFamily="34" charset="0"/>
              </a:defRPr>
            </a:pPr>
            <a:r>
              <a:rPr lang="pl-PL" sz="1200">
                <a:latin typeface="Arial Narrow" panose="020B0606020202030204" pitchFamily="34" charset="0"/>
              </a:rPr>
              <a:t>Sprawy karne przekazane Sądowi Najwyższemu z kasacją w okresie sprawozdawczym</a:t>
            </a:r>
            <a:r>
              <a:rPr lang="pl-PL" sz="1200" baseline="0">
                <a:latin typeface="Arial Narrow" panose="020B0606020202030204" pitchFamily="34" charset="0"/>
              </a:rPr>
              <a:t> </a:t>
            </a:r>
            <a:r>
              <a:rPr lang="pl-PL" sz="1200">
                <a:latin typeface="Arial Narrow" panose="020B0606020202030204" pitchFamily="34" charset="0"/>
              </a:rPr>
              <a:t>(SA i SO łącznie) </a:t>
            </a:r>
            <a:r>
              <a:rPr lang="pl-PL" sz="1200" baseline="30000">
                <a:latin typeface="Arial Narrow" panose="020B0606020202030204" pitchFamily="34" charset="0"/>
              </a:rPr>
              <a:t>*)</a:t>
            </a:r>
          </a:p>
        </c:rich>
      </c:tx>
      <c:layout>
        <c:manualLayout>
          <c:xMode val="edge"/>
          <c:yMode val="edge"/>
          <c:x val="0.12143303215990411"/>
          <c:y val="2.3134430764175148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6.1888975589762994E-2"/>
          <c:y val="0.14379288025889966"/>
          <c:w val="0.92300648140860542"/>
          <c:h val="0.67871202218243509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chemeClr val="accent2">
                <a:lumMod val="75000"/>
              </a:schemeClr>
            </a:solidFill>
            <a:ln>
              <a:noFill/>
            </a:ln>
          </c:spPr>
          <c:invertIfNegative val="0"/>
          <c:dLbls>
            <c:spPr>
              <a:solidFill>
                <a:schemeClr val="bg1"/>
              </a:solidFill>
            </c:spPr>
            <c:txPr>
              <a:bodyPr/>
              <a:lstStyle/>
              <a:p>
                <a:pPr>
                  <a:defRPr sz="900" b="1">
                    <a:latin typeface="Arial Narrow" panose="020B0606020202030204" pitchFamily="34" charset="0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Arkusz1!$C$3:$AB$3</c:f>
              <c:numCache>
                <c:formatCode>General</c:formatCode>
                <c:ptCount val="26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2021</c:v>
                </c:pt>
                <c:pt idx="22">
                  <c:v>2022</c:v>
                </c:pt>
                <c:pt idx="23">
                  <c:v>2023</c:v>
                </c:pt>
                <c:pt idx="24">
                  <c:v>2024</c:v>
                </c:pt>
                <c:pt idx="25">
                  <c:v>2025</c:v>
                </c:pt>
              </c:numCache>
            </c:numRef>
          </c:cat>
          <c:val>
            <c:numRef>
              <c:f>Arkusz1!$C$5:$AB$5</c:f>
              <c:numCache>
                <c:formatCode>#,##0</c:formatCode>
                <c:ptCount val="26"/>
                <c:pt idx="0">
                  <c:v>2094</c:v>
                </c:pt>
                <c:pt idx="1">
                  <c:v>1564</c:v>
                </c:pt>
                <c:pt idx="2">
                  <c:v>1579</c:v>
                </c:pt>
                <c:pt idx="3">
                  <c:v>1540</c:v>
                </c:pt>
                <c:pt idx="4">
                  <c:v>1638</c:v>
                </c:pt>
                <c:pt idx="5">
                  <c:v>1632</c:v>
                </c:pt>
                <c:pt idx="6">
                  <c:v>1691</c:v>
                </c:pt>
                <c:pt idx="7">
                  <c:v>1689</c:v>
                </c:pt>
                <c:pt idx="8">
                  <c:v>1519</c:v>
                </c:pt>
                <c:pt idx="9">
                  <c:v>1339</c:v>
                </c:pt>
                <c:pt idx="10">
                  <c:v>1420</c:v>
                </c:pt>
                <c:pt idx="11">
                  <c:v>1321</c:v>
                </c:pt>
                <c:pt idx="12">
                  <c:v>1462</c:v>
                </c:pt>
                <c:pt idx="13">
                  <c:v>1452</c:v>
                </c:pt>
                <c:pt idx="14">
                  <c:v>1479</c:v>
                </c:pt>
                <c:pt idx="15">
                  <c:v>1599</c:v>
                </c:pt>
                <c:pt idx="16">
                  <c:v>1676</c:v>
                </c:pt>
                <c:pt idx="17">
                  <c:v>1886</c:v>
                </c:pt>
                <c:pt idx="18">
                  <c:v>2220</c:v>
                </c:pt>
                <c:pt idx="19">
                  <c:v>2149</c:v>
                </c:pt>
                <c:pt idx="20">
                  <c:v>1830</c:v>
                </c:pt>
                <c:pt idx="21">
                  <c:v>2272</c:v>
                </c:pt>
                <c:pt idx="22">
                  <c:v>2449</c:v>
                </c:pt>
                <c:pt idx="23">
                  <c:v>2430</c:v>
                </c:pt>
                <c:pt idx="24">
                  <c:v>2380</c:v>
                </c:pt>
                <c:pt idx="25">
                  <c:v>2548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D74-4123-92C8-A8AF9E66DD9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9265792"/>
        <c:axId val="209267328"/>
      </c:barChart>
      <c:catAx>
        <c:axId val="20926579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900" b="1">
                <a:latin typeface="Arial Narrow" panose="020B0606020202030204" pitchFamily="34" charset="0"/>
              </a:defRPr>
            </a:pPr>
            <a:endParaRPr lang="pl-PL"/>
          </a:p>
        </c:txPr>
        <c:crossAx val="209267328"/>
        <c:crosses val="autoZero"/>
        <c:auto val="1"/>
        <c:lblAlgn val="ctr"/>
        <c:lblOffset val="100"/>
        <c:noMultiLvlLbl val="0"/>
      </c:catAx>
      <c:valAx>
        <c:axId val="209267328"/>
        <c:scaling>
          <c:orientation val="minMax"/>
        </c:scaling>
        <c:delete val="0"/>
        <c:axPos val="l"/>
        <c:majorGridlines/>
        <c:numFmt formatCode="#,##0" sourceLinked="1"/>
        <c:majorTickMark val="out"/>
        <c:minorTickMark val="none"/>
        <c:tickLblPos val="nextTo"/>
        <c:txPr>
          <a:bodyPr/>
          <a:lstStyle/>
          <a:p>
            <a:pPr>
              <a:defRPr sz="900" b="1">
                <a:latin typeface="Arial Narrow" panose="020B0606020202030204" pitchFamily="34" charset="0"/>
              </a:defRPr>
            </a:pPr>
            <a:endParaRPr lang="pl-PL"/>
          </a:p>
        </c:txPr>
        <c:crossAx val="20926579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 orientation="portrait"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>
                <a:latin typeface="Arial Narrow" panose="020B0606020202030204" pitchFamily="34" charset="0"/>
              </a:defRPr>
            </a:pPr>
            <a:r>
              <a:rPr lang="pl-PL" sz="1200">
                <a:latin typeface="Arial Narrow" panose="020B0606020202030204" pitchFamily="34" charset="0"/>
              </a:rPr>
              <a:t>Struktura załatwień kasacji przez Sąd Najwyższy</a:t>
            </a:r>
            <a:r>
              <a:rPr lang="pl-PL" sz="1200" baseline="0">
                <a:latin typeface="Arial Narrow" panose="020B0606020202030204" pitchFamily="34" charset="0"/>
              </a:rPr>
              <a:t> </a:t>
            </a:r>
            <a:r>
              <a:rPr lang="pl-PL" sz="1200">
                <a:latin typeface="Arial Narrow" panose="020B0606020202030204" pitchFamily="34" charset="0"/>
              </a:rPr>
              <a:t>w 2025 r.  (SA i SO</a:t>
            </a:r>
            <a:r>
              <a:rPr lang="pl-PL" sz="1200" baseline="0">
                <a:latin typeface="Arial Narrow" panose="020B0606020202030204" pitchFamily="34" charset="0"/>
              </a:rPr>
              <a:t> łącznie) </a:t>
            </a:r>
            <a:r>
              <a:rPr lang="pl-PL" sz="1200" baseline="30000">
                <a:latin typeface="Arial Narrow" panose="020B0606020202030204" pitchFamily="34" charset="0"/>
              </a:rPr>
              <a:t>*)</a:t>
            </a:r>
          </a:p>
        </c:rich>
      </c:tx>
      <c:layout>
        <c:manualLayout>
          <c:xMode val="edge"/>
          <c:yMode val="edge"/>
          <c:x val="0.14381642217203469"/>
          <c:y val="2.34375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8.1537073490813641E-2"/>
          <c:y val="0.15264210137795275"/>
          <c:w val="0.47236973285316081"/>
          <c:h val="0.71409018208661412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tx1">
                  <a:lumMod val="95000"/>
                  <a:lumOff val="5000"/>
                </a:schemeClr>
              </a:solidFill>
            </c:spPr>
            <c:extLst>
              <c:ext xmlns:c16="http://schemas.microsoft.com/office/drawing/2014/chart" uri="{C3380CC4-5D6E-409C-BE32-E72D297353CC}">
                <c16:uniqueId val="{00000001-03DA-43AA-9158-09EBC3B06506}"/>
              </c:ext>
            </c:extLst>
          </c:dPt>
          <c:dPt>
            <c:idx val="1"/>
            <c:bubble3D val="0"/>
            <c:spPr>
              <a:solidFill>
                <a:schemeClr val="bg1">
                  <a:lumMod val="50000"/>
                </a:schemeClr>
              </a:solidFill>
            </c:spPr>
            <c:extLst>
              <c:ext xmlns:c16="http://schemas.microsoft.com/office/drawing/2014/chart" uri="{C3380CC4-5D6E-409C-BE32-E72D297353CC}">
                <c16:uniqueId val="{00000003-03DA-43AA-9158-09EBC3B06506}"/>
              </c:ext>
            </c:extLst>
          </c:dPt>
          <c:dPt>
            <c:idx val="2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05-03DA-43AA-9158-09EBC3B06506}"/>
              </c:ext>
            </c:extLst>
          </c:dPt>
          <c:dPt>
            <c:idx val="3"/>
            <c:bubble3D val="0"/>
            <c:spPr>
              <a:solidFill>
                <a:srgbClr val="C03EC0"/>
              </a:solidFill>
            </c:spPr>
            <c:extLst>
              <c:ext xmlns:c16="http://schemas.microsoft.com/office/drawing/2014/chart" uri="{C3380CC4-5D6E-409C-BE32-E72D297353CC}">
                <c16:uniqueId val="{00000007-03DA-43AA-9158-09EBC3B06506}"/>
              </c:ext>
            </c:extLst>
          </c:dPt>
          <c:dPt>
            <c:idx val="4"/>
            <c:bubble3D val="0"/>
            <c:spPr>
              <a:solidFill>
                <a:srgbClr val="3399FF"/>
              </a:solidFill>
            </c:spPr>
            <c:extLst>
              <c:ext xmlns:c16="http://schemas.microsoft.com/office/drawing/2014/chart" uri="{C3380CC4-5D6E-409C-BE32-E72D297353CC}">
                <c16:uniqueId val="{00000009-03DA-43AA-9158-09EBC3B06506}"/>
              </c:ext>
            </c:extLst>
          </c:dPt>
          <c:dPt>
            <c:idx val="5"/>
            <c:bubble3D val="0"/>
            <c:spPr>
              <a:solidFill>
                <a:srgbClr val="FFFF00"/>
              </a:solidFill>
            </c:spPr>
            <c:extLst>
              <c:ext xmlns:c16="http://schemas.microsoft.com/office/drawing/2014/chart" uri="{C3380CC4-5D6E-409C-BE32-E72D297353CC}">
                <c16:uniqueId val="{0000000B-03DA-43AA-9158-09EBC3B06506}"/>
              </c:ext>
            </c:extLst>
          </c:dPt>
          <c:dPt>
            <c:idx val="6"/>
            <c:bubble3D val="0"/>
            <c:spPr>
              <a:solidFill>
                <a:srgbClr val="FFFF00"/>
              </a:solidFill>
            </c:spPr>
            <c:extLst>
              <c:ext xmlns:c16="http://schemas.microsoft.com/office/drawing/2014/chart" uri="{C3380CC4-5D6E-409C-BE32-E72D297353CC}">
                <c16:uniqueId val="{0000000D-03DA-43AA-9158-09EBC3B06506}"/>
              </c:ext>
            </c:extLst>
          </c:dPt>
          <c:dLbls>
            <c:dLbl>
              <c:idx val="0"/>
              <c:layout>
                <c:manualLayout>
                  <c:x val="9.9095308398950126E-3"/>
                  <c:y val="-2.9692465547638078E-2"/>
                </c:manualLayout>
              </c:layout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03DA-43AA-9158-09EBC3B06506}"/>
                </c:ext>
              </c:extLst>
            </c:dLbl>
            <c:dLbl>
              <c:idx val="1"/>
              <c:layout>
                <c:manualLayout>
                  <c:x val="-9.3656660104986883E-2"/>
                  <c:y val="-0.18807662001213132"/>
                </c:manualLayout>
              </c:layout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03DA-43AA-9158-09EBC3B06506}"/>
                </c:ext>
              </c:extLst>
            </c:dLbl>
            <c:dLbl>
              <c:idx val="2"/>
              <c:layout>
                <c:manualLayout>
                  <c:x val="-2.17061187664042E-2"/>
                  <c:y val="-8.4062062436579873E-3"/>
                </c:manualLayout>
              </c:layout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03DA-43AA-9158-09EBC3B06506}"/>
                </c:ext>
              </c:extLst>
            </c:dLbl>
            <c:dLbl>
              <c:idx val="3"/>
              <c:layout>
                <c:manualLayout>
                  <c:x val="7.8804790026246713E-2"/>
                  <c:y val="9.8670884282013344E-2"/>
                </c:manualLayout>
              </c:layout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03DA-43AA-9158-09EBC3B06506}"/>
                </c:ext>
              </c:extLst>
            </c:dLbl>
            <c:dLbl>
              <c:idx val="4"/>
              <c:layout>
                <c:manualLayout>
                  <c:x val="-1.9784202755905513E-2"/>
                  <c:y val="-1.3792055690662858E-2"/>
                </c:manualLayout>
              </c:layout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03DA-43AA-9158-09EBC3B06506}"/>
                </c:ext>
              </c:extLst>
            </c:dLbl>
            <c:dLbl>
              <c:idx val="5"/>
              <c:layout>
                <c:manualLayout>
                  <c:x val="1.5643618766404199E-2"/>
                  <c:y val="7.8958294360073247E-2"/>
                </c:manualLayout>
              </c:layout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03DA-43AA-9158-09EBC3B06506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000" b="1">
                    <a:latin typeface="Arial Narrow" panose="020B0606020202030204" pitchFamily="34" charset="0"/>
                  </a:defRPr>
                </a:pPr>
                <a:endParaRPr lang="pl-PL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Arkusz1!$B$7:$B$12</c:f>
              <c:strCache>
                <c:ptCount val="6"/>
                <c:pt idx="0">
                  <c:v>odrzucił kasację/pozostawił bez rozpoznania przyjętą kasację</c:v>
                </c:pt>
                <c:pt idx="1">
                  <c:v>oddalił kasację</c:v>
                </c:pt>
                <c:pt idx="2">
                  <c:v>uwzględnił kasację poprzez zmianę orzeczenia</c:v>
                </c:pt>
                <c:pt idx="3">
                  <c:v>uchylił orzeczenie i przekazal sprawę sądowi I lub II instancji do ponownego rozpoznania </c:v>
                </c:pt>
                <c:pt idx="4">
                  <c:v>uchylił wydane orzeczenie</c:v>
                </c:pt>
                <c:pt idx="5">
                  <c:v>załatwił w inny sposób</c:v>
                </c:pt>
              </c:strCache>
            </c:strRef>
          </c:cat>
          <c:val>
            <c:numRef>
              <c:f>Arkusz1!$AB$7:$AB$12</c:f>
              <c:numCache>
                <c:formatCode>#,##0</c:formatCode>
                <c:ptCount val="6"/>
                <c:pt idx="0">
                  <c:v>61</c:v>
                </c:pt>
                <c:pt idx="1">
                  <c:v>2033</c:v>
                </c:pt>
                <c:pt idx="2">
                  <c:v>6</c:v>
                </c:pt>
                <c:pt idx="3">
                  <c:v>399</c:v>
                </c:pt>
                <c:pt idx="4">
                  <c:v>19</c:v>
                </c:pt>
                <c:pt idx="5">
                  <c:v>49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03DA-43AA-9158-09EBC3B0650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layout>
        <c:manualLayout>
          <c:xMode val="edge"/>
          <c:yMode val="edge"/>
          <c:x val="0.64979014536949897"/>
          <c:y val="0.22508664818625532"/>
          <c:w val="0.33608983445904361"/>
          <c:h val="0.55131295111548562"/>
        </c:manualLayout>
      </c:layout>
      <c:overlay val="0"/>
      <c:txPr>
        <a:bodyPr/>
        <a:lstStyle/>
        <a:p>
          <a:pPr rtl="0">
            <a:defRPr sz="900" b="1">
              <a:latin typeface="Arial Narrow" panose="020B0606020202030204" pitchFamily="34" charset="0"/>
            </a:defRPr>
          </a:pPr>
          <a:endParaRPr lang="pl-PL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 orientation="portrait"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11906</xdr:colOff>
      <xdr:row>32</xdr:row>
      <xdr:rowOff>97632</xdr:rowOff>
    </xdr:from>
    <xdr:to>
      <xdr:col>10</xdr:col>
      <xdr:colOff>190500</xdr:colOff>
      <xdr:row>60</xdr:row>
      <xdr:rowOff>83344</xdr:rowOff>
    </xdr:to>
    <xdr:graphicFrame macro="">
      <xdr:nvGraphicFramePr>
        <xdr:cNvPr id="5" name="Wykres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0</xdr:colOff>
      <xdr:row>32</xdr:row>
      <xdr:rowOff>95252</xdr:rowOff>
    </xdr:from>
    <xdr:to>
      <xdr:col>27</xdr:col>
      <xdr:colOff>95250</xdr:colOff>
      <xdr:row>60</xdr:row>
      <xdr:rowOff>104776</xdr:rowOff>
    </xdr:to>
    <xdr:graphicFrame macro="">
      <xdr:nvGraphicFramePr>
        <xdr:cNvPr id="8" name="Wykres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0.01652</cdr:x>
      <cdr:y>0.88544</cdr:y>
    </cdr:from>
    <cdr:to>
      <cdr:x>0.97297</cdr:x>
      <cdr:y>0.97476</cdr:y>
    </cdr:to>
    <cdr:sp macro="" textlink="">
      <cdr:nvSpPr>
        <cdr:cNvPr id="2" name="pole tekstowe 1"/>
        <cdr:cNvSpPr txBox="1"/>
      </cdr:nvSpPr>
      <cdr:spPr>
        <a:xfrm xmlns:a="http://schemas.openxmlformats.org/drawingml/2006/main">
          <a:off x="104775" y="4343400"/>
          <a:ext cx="6067425" cy="4381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pl-PL" sz="1100"/>
        </a:p>
      </cdr:txBody>
    </cdr:sp>
  </cdr:relSizeAnchor>
  <cdr:relSizeAnchor xmlns:cdr="http://schemas.openxmlformats.org/drawingml/2006/chartDrawing">
    <cdr:from>
      <cdr:x>0.05706</cdr:x>
      <cdr:y>0.8835</cdr:y>
    </cdr:from>
    <cdr:to>
      <cdr:x>0.98348</cdr:x>
      <cdr:y>0.98252</cdr:y>
    </cdr:to>
    <cdr:sp macro="" textlink="">
      <cdr:nvSpPr>
        <cdr:cNvPr id="3" name="pole tekstowe 2"/>
        <cdr:cNvSpPr txBox="1"/>
      </cdr:nvSpPr>
      <cdr:spPr>
        <a:xfrm xmlns:a="http://schemas.openxmlformats.org/drawingml/2006/main">
          <a:off x="361949" y="4333875"/>
          <a:ext cx="5876925" cy="4857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pl-PL" sz="900" baseline="30000">
              <a:latin typeface="Arial Narrow" panose="020B0606020202030204" pitchFamily="34" charset="0"/>
            </a:rPr>
            <a:t>*) </a:t>
          </a:r>
          <a:r>
            <a:rPr lang="pl-PL" sz="900">
              <a:latin typeface="Arial Narrow" panose="020B0606020202030204" pitchFamily="34" charset="0"/>
            </a:rPr>
            <a:t>obejmuje także rozstrzygnięcia spraw w wyniku kasacji wniesionej przez Prokuratora Generalnego, Rzecznika Praw Obywatelskich, Rzecznika Praw Dziecka</a:t>
          </a:r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0.01771</cdr:x>
      <cdr:y>0.87956</cdr:y>
    </cdr:from>
    <cdr:to>
      <cdr:x>0.98177</cdr:x>
      <cdr:y>0.97917</cdr:y>
    </cdr:to>
    <cdr:sp macro="" textlink="">
      <cdr:nvSpPr>
        <cdr:cNvPr id="2" name="pole tekstowe 1"/>
        <cdr:cNvSpPr txBox="1"/>
      </cdr:nvSpPr>
      <cdr:spPr>
        <a:xfrm xmlns:a="http://schemas.openxmlformats.org/drawingml/2006/main">
          <a:off x="107950" y="4289425"/>
          <a:ext cx="5876925" cy="4857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pl-PL" sz="900" baseline="30000">
              <a:latin typeface="Arial Narrow" panose="020B0606020202030204" pitchFamily="34" charset="0"/>
            </a:rPr>
            <a:t>*) </a:t>
          </a:r>
          <a:r>
            <a:rPr lang="pl-PL" sz="900">
              <a:latin typeface="Arial Narrow" panose="020B0606020202030204" pitchFamily="34" charset="0"/>
            </a:rPr>
            <a:t>obejmuje także rozstrzygnięcia spraw w wyniku kasacji wniesionej przez Prokuratora Generalnego, Rzecznika Praw Obywatelskich, Rzecznika Praw Dziecka</a:t>
          </a:r>
        </a:p>
      </cdr:txBody>
    </cdr:sp>
  </cdr:relSizeAnchor>
</c:userShape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B32"/>
  <sheetViews>
    <sheetView tabSelected="1" zoomScale="80" zoomScaleNormal="80" zoomScaleSheetLayoutView="80" workbookViewId="0">
      <pane ySplit="3" topLeftCell="A4" activePane="bottomLeft" state="frozen"/>
      <selection pane="bottomLeft" activeCell="F8" sqref="F8"/>
    </sheetView>
  </sheetViews>
  <sheetFormatPr defaultRowHeight="12.75" x14ac:dyDescent="0.25"/>
  <cols>
    <col min="1" max="1" width="12.42578125" style="1" customWidth="1"/>
    <col min="2" max="2" width="44.7109375" style="1" customWidth="1"/>
    <col min="3" max="9" width="10.7109375" style="1" customWidth="1"/>
    <col min="10" max="22" width="9.140625" style="1" customWidth="1"/>
    <col min="23" max="16384" width="9.140625" style="1"/>
  </cols>
  <sheetData>
    <row r="1" spans="1:28" ht="32.25" customHeight="1" x14ac:dyDescent="0.25">
      <c r="A1" s="22" t="s">
        <v>15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2"/>
      <c r="AA1" s="22"/>
      <c r="AB1" s="22"/>
    </row>
    <row r="2" spans="1:28" ht="20.25" customHeight="1" x14ac:dyDescent="0.25">
      <c r="A2" s="23" t="s">
        <v>4</v>
      </c>
      <c r="B2" s="24"/>
      <c r="C2" s="25" t="s">
        <v>0</v>
      </c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  <c r="X2" s="25"/>
      <c r="Y2" s="25"/>
      <c r="Z2" s="25"/>
      <c r="AA2" s="25"/>
      <c r="AB2" s="26"/>
    </row>
    <row r="3" spans="1:28" ht="27" customHeight="1" x14ac:dyDescent="0.25">
      <c r="A3" s="41"/>
      <c r="B3" s="42"/>
      <c r="C3" s="43">
        <v>2000</v>
      </c>
      <c r="D3" s="43">
        <v>2001</v>
      </c>
      <c r="E3" s="43">
        <v>2002</v>
      </c>
      <c r="F3" s="43">
        <v>2003</v>
      </c>
      <c r="G3" s="43">
        <v>2004</v>
      </c>
      <c r="H3" s="43">
        <v>2005</v>
      </c>
      <c r="I3" s="43">
        <v>2006</v>
      </c>
      <c r="J3" s="43">
        <v>2007</v>
      </c>
      <c r="K3" s="43">
        <v>2008</v>
      </c>
      <c r="L3" s="43">
        <v>2009</v>
      </c>
      <c r="M3" s="43">
        <v>2010</v>
      </c>
      <c r="N3" s="43">
        <v>2011</v>
      </c>
      <c r="O3" s="43">
        <v>2012</v>
      </c>
      <c r="P3" s="43">
        <v>2013</v>
      </c>
      <c r="Q3" s="43">
        <v>2014</v>
      </c>
      <c r="R3" s="43">
        <v>2015</v>
      </c>
      <c r="S3" s="43">
        <v>2016</v>
      </c>
      <c r="T3" s="43">
        <v>2017</v>
      </c>
      <c r="U3" s="43">
        <v>2018</v>
      </c>
      <c r="V3" s="43">
        <v>2019</v>
      </c>
      <c r="W3" s="43">
        <v>2020</v>
      </c>
      <c r="X3" s="43">
        <v>2021</v>
      </c>
      <c r="Y3" s="43">
        <v>2022</v>
      </c>
      <c r="Z3" s="43">
        <v>2023</v>
      </c>
      <c r="AA3" s="43">
        <v>2024</v>
      </c>
      <c r="AB3" s="44">
        <v>2025</v>
      </c>
    </row>
    <row r="4" spans="1:28" ht="18.75" customHeight="1" x14ac:dyDescent="0.25">
      <c r="A4" s="27" t="s">
        <v>8</v>
      </c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28"/>
      <c r="AA4" s="28"/>
      <c r="AB4" s="29"/>
    </row>
    <row r="5" spans="1:28" ht="18.75" customHeight="1" x14ac:dyDescent="0.25">
      <c r="A5" s="20" t="s">
        <v>9</v>
      </c>
      <c r="B5" s="20"/>
      <c r="C5" s="8">
        <f>C14+C23</f>
        <v>2094</v>
      </c>
      <c r="D5" s="8">
        <f t="shared" ref="D5:P5" si="0">D14+D23</f>
        <v>1564</v>
      </c>
      <c r="E5" s="8">
        <f>E14+E23</f>
        <v>1579</v>
      </c>
      <c r="F5" s="8">
        <f t="shared" si="0"/>
        <v>1540</v>
      </c>
      <c r="G5" s="8">
        <f t="shared" si="0"/>
        <v>1638</v>
      </c>
      <c r="H5" s="8">
        <f t="shared" si="0"/>
        <v>1632</v>
      </c>
      <c r="I5" s="8">
        <f t="shared" si="0"/>
        <v>1691</v>
      </c>
      <c r="J5" s="8">
        <f t="shared" si="0"/>
        <v>1689</v>
      </c>
      <c r="K5" s="8">
        <f t="shared" si="0"/>
        <v>1519</v>
      </c>
      <c r="L5" s="8">
        <f t="shared" si="0"/>
        <v>1339</v>
      </c>
      <c r="M5" s="8">
        <f t="shared" si="0"/>
        <v>1420</v>
      </c>
      <c r="N5" s="8">
        <f t="shared" si="0"/>
        <v>1321</v>
      </c>
      <c r="O5" s="8">
        <f t="shared" si="0"/>
        <v>1462</v>
      </c>
      <c r="P5" s="9">
        <f t="shared" si="0"/>
        <v>1452</v>
      </c>
      <c r="Q5" s="9">
        <f t="shared" ref="Q5:S12" si="1">Q14+Q23</f>
        <v>1479</v>
      </c>
      <c r="R5" s="8">
        <f t="shared" si="1"/>
        <v>1599</v>
      </c>
      <c r="S5" s="9">
        <f t="shared" si="1"/>
        <v>1676</v>
      </c>
      <c r="T5" s="8">
        <f t="shared" ref="T5:V5" si="2">T14+T23</f>
        <v>1886</v>
      </c>
      <c r="U5" s="8">
        <f t="shared" si="2"/>
        <v>2220</v>
      </c>
      <c r="V5" s="9">
        <f t="shared" si="2"/>
        <v>2149</v>
      </c>
      <c r="W5" s="8">
        <f t="shared" ref="W5:Y5" si="3">W14+W23</f>
        <v>1830</v>
      </c>
      <c r="X5" s="8">
        <f t="shared" ref="X5:Z5" si="4">X14+X23</f>
        <v>2272</v>
      </c>
      <c r="Y5" s="8">
        <f t="shared" si="3"/>
        <v>2449</v>
      </c>
      <c r="Z5" s="8">
        <f t="shared" si="4"/>
        <v>2430</v>
      </c>
      <c r="AA5" s="8">
        <f t="shared" ref="AA5:AB5" si="5">AA14+AA23</f>
        <v>2380</v>
      </c>
      <c r="AB5" s="8">
        <f t="shared" si="5"/>
        <v>2548</v>
      </c>
    </row>
    <row r="6" spans="1:28" ht="18.75" customHeight="1" x14ac:dyDescent="0.25">
      <c r="A6" s="19" t="s">
        <v>1</v>
      </c>
      <c r="B6" s="19"/>
      <c r="C6" s="2">
        <f>C15+C24</f>
        <v>1474</v>
      </c>
      <c r="D6" s="2">
        <f t="shared" ref="D6:P6" si="6">D15+D24</f>
        <v>3892</v>
      </c>
      <c r="E6" s="2">
        <f t="shared" si="6"/>
        <v>3133</v>
      </c>
      <c r="F6" s="2">
        <f t="shared" si="6"/>
        <v>1761</v>
      </c>
      <c r="G6" s="2">
        <f t="shared" si="6"/>
        <v>1520</v>
      </c>
      <c r="H6" s="2">
        <f t="shared" si="6"/>
        <v>1541</v>
      </c>
      <c r="I6" s="2">
        <f t="shared" si="6"/>
        <v>1632</v>
      </c>
      <c r="J6" s="2">
        <f t="shared" si="6"/>
        <v>1799</v>
      </c>
      <c r="K6" s="2">
        <f t="shared" si="6"/>
        <v>1536</v>
      </c>
      <c r="L6" s="2">
        <f t="shared" si="6"/>
        <v>1383</v>
      </c>
      <c r="M6" s="2">
        <f t="shared" si="6"/>
        <v>1409</v>
      </c>
      <c r="N6" s="2">
        <f t="shared" si="6"/>
        <v>1360</v>
      </c>
      <c r="O6" s="2">
        <f t="shared" si="6"/>
        <v>1210</v>
      </c>
      <c r="P6" s="6">
        <f t="shared" si="6"/>
        <v>1695</v>
      </c>
      <c r="Q6" s="6">
        <f t="shared" si="1"/>
        <v>1447</v>
      </c>
      <c r="R6" s="8">
        <f t="shared" si="1"/>
        <v>1602</v>
      </c>
      <c r="S6" s="6">
        <f t="shared" si="1"/>
        <v>1679</v>
      </c>
      <c r="T6" s="8">
        <f t="shared" ref="T6:V6" si="7">T15+T24</f>
        <v>1631</v>
      </c>
      <c r="U6" s="8">
        <f t="shared" si="7"/>
        <v>1518</v>
      </c>
      <c r="V6" s="6">
        <f t="shared" si="7"/>
        <v>2355</v>
      </c>
      <c r="W6" s="8">
        <f t="shared" ref="W6:AB6" si="8">W15+W24</f>
        <v>2114</v>
      </c>
      <c r="X6" s="8">
        <f t="shared" ref="X6:Z6" si="9">X15+X24</f>
        <v>2497</v>
      </c>
      <c r="Y6" s="8">
        <f t="shared" si="8"/>
        <v>2513</v>
      </c>
      <c r="Z6" s="8">
        <f t="shared" si="9"/>
        <v>2528</v>
      </c>
      <c r="AA6" s="8">
        <f t="shared" ref="AA6:AB6" si="10">AA15+AA24</f>
        <v>2494</v>
      </c>
      <c r="AB6" s="8">
        <f t="shared" si="10"/>
        <v>2567</v>
      </c>
    </row>
    <row r="7" spans="1:28" ht="18.75" customHeight="1" x14ac:dyDescent="0.25">
      <c r="A7" s="30" t="s">
        <v>2</v>
      </c>
      <c r="B7" s="3" t="s">
        <v>14</v>
      </c>
      <c r="C7" s="2">
        <f>C16+C25</f>
        <v>23</v>
      </c>
      <c r="D7" s="2">
        <f t="shared" ref="D7:P7" si="11">D16+D25</f>
        <v>262</v>
      </c>
      <c r="E7" s="2">
        <f t="shared" si="11"/>
        <v>113</v>
      </c>
      <c r="F7" s="2">
        <f t="shared" si="11"/>
        <v>84</v>
      </c>
      <c r="G7" s="2">
        <f>G16+G25</f>
        <v>18</v>
      </c>
      <c r="H7" s="2">
        <f t="shared" si="11"/>
        <v>64</v>
      </c>
      <c r="I7" s="2">
        <f t="shared" si="11"/>
        <v>36</v>
      </c>
      <c r="J7" s="2">
        <f t="shared" si="11"/>
        <v>81</v>
      </c>
      <c r="K7" s="2">
        <f t="shared" si="11"/>
        <v>42</v>
      </c>
      <c r="L7" s="2">
        <f t="shared" si="11"/>
        <v>45</v>
      </c>
      <c r="M7" s="2">
        <f t="shared" si="11"/>
        <v>39</v>
      </c>
      <c r="N7" s="2">
        <f t="shared" si="11"/>
        <v>88</v>
      </c>
      <c r="O7" s="2">
        <f t="shared" si="11"/>
        <v>39</v>
      </c>
      <c r="P7" s="6">
        <f t="shared" si="11"/>
        <v>0</v>
      </c>
      <c r="Q7" s="6">
        <f t="shared" si="1"/>
        <v>50</v>
      </c>
      <c r="R7" s="8">
        <f t="shared" si="1"/>
        <v>0</v>
      </c>
      <c r="S7" s="6">
        <f t="shared" si="1"/>
        <v>1</v>
      </c>
      <c r="T7" s="8">
        <f t="shared" ref="T7:V7" si="12">T16+T25</f>
        <v>7</v>
      </c>
      <c r="U7" s="8">
        <f t="shared" si="12"/>
        <v>6</v>
      </c>
      <c r="V7" s="6">
        <f t="shared" si="12"/>
        <v>28</v>
      </c>
      <c r="W7" s="8">
        <f t="shared" ref="W7:AB7" si="13">W16+W25</f>
        <v>43</v>
      </c>
      <c r="X7" s="8">
        <f t="shared" ref="X7:Z7" si="14">X16+X25</f>
        <v>54</v>
      </c>
      <c r="Y7" s="8">
        <f t="shared" si="13"/>
        <v>53</v>
      </c>
      <c r="Z7" s="8">
        <f t="shared" si="14"/>
        <v>59</v>
      </c>
      <c r="AA7" s="8">
        <f t="shared" ref="AA7:AB7" si="15">AA16+AA25</f>
        <v>52</v>
      </c>
      <c r="AB7" s="8">
        <f t="shared" si="15"/>
        <v>61</v>
      </c>
    </row>
    <row r="8" spans="1:28" ht="18.75" customHeight="1" x14ac:dyDescent="0.25">
      <c r="A8" s="30"/>
      <c r="B8" s="3" t="s">
        <v>10</v>
      </c>
      <c r="C8" s="2">
        <f t="shared" ref="C8:P8" si="16">C17+C26</f>
        <v>1240</v>
      </c>
      <c r="D8" s="2">
        <f t="shared" si="16"/>
        <v>3217</v>
      </c>
      <c r="E8" s="2">
        <f t="shared" si="16"/>
        <v>2557</v>
      </c>
      <c r="F8" s="2">
        <f t="shared" si="16"/>
        <v>1403</v>
      </c>
      <c r="G8" s="2">
        <f t="shared" si="16"/>
        <v>1303</v>
      </c>
      <c r="H8" s="2">
        <f t="shared" si="16"/>
        <v>1263</v>
      </c>
      <c r="I8" s="2">
        <f t="shared" si="16"/>
        <v>1338</v>
      </c>
      <c r="J8" s="2">
        <f t="shared" si="16"/>
        <v>1418</v>
      </c>
      <c r="K8" s="2">
        <f t="shared" si="16"/>
        <v>1171</v>
      </c>
      <c r="L8" s="2">
        <f t="shared" si="16"/>
        <v>1071</v>
      </c>
      <c r="M8" s="2">
        <f t="shared" si="16"/>
        <v>1109</v>
      </c>
      <c r="N8" s="2">
        <f t="shared" si="16"/>
        <v>1022</v>
      </c>
      <c r="O8" s="2">
        <f t="shared" si="16"/>
        <v>960</v>
      </c>
      <c r="P8" s="6">
        <f t="shared" si="16"/>
        <v>1394</v>
      </c>
      <c r="Q8" s="6">
        <f t="shared" si="1"/>
        <v>1186</v>
      </c>
      <c r="R8" s="8">
        <f t="shared" si="1"/>
        <v>1343</v>
      </c>
      <c r="S8" s="6">
        <f t="shared" si="1"/>
        <v>1446</v>
      </c>
      <c r="T8" s="8">
        <f t="shared" ref="T8:V8" si="17">T17+T26</f>
        <v>1331</v>
      </c>
      <c r="U8" s="8">
        <f t="shared" si="17"/>
        <v>1238</v>
      </c>
      <c r="V8" s="6">
        <f t="shared" si="17"/>
        <v>1755</v>
      </c>
      <c r="W8" s="8">
        <f t="shared" ref="W8:AB8" si="18">W17+W26</f>
        <v>1695</v>
      </c>
      <c r="X8" s="8">
        <f t="shared" ref="X8:Z8" si="19">X17+X26</f>
        <v>2069</v>
      </c>
      <c r="Y8" s="8">
        <f t="shared" si="18"/>
        <v>2103</v>
      </c>
      <c r="Z8" s="8">
        <f t="shared" si="19"/>
        <v>2104</v>
      </c>
      <c r="AA8" s="8">
        <f t="shared" ref="AA8:AB8" si="20">AA17+AA26</f>
        <v>2056</v>
      </c>
      <c r="AB8" s="8">
        <f t="shared" si="20"/>
        <v>2033</v>
      </c>
    </row>
    <row r="9" spans="1:28" ht="18.75" customHeight="1" x14ac:dyDescent="0.25">
      <c r="A9" s="30"/>
      <c r="B9" s="4" t="s">
        <v>11</v>
      </c>
      <c r="C9" s="2">
        <f t="shared" ref="C9:P9" si="21">C18+C27</f>
        <v>24</v>
      </c>
      <c r="D9" s="2">
        <f t="shared" si="21"/>
        <v>38</v>
      </c>
      <c r="E9" s="2">
        <f t="shared" si="21"/>
        <v>26</v>
      </c>
      <c r="F9" s="2">
        <f t="shared" si="21"/>
        <v>8</v>
      </c>
      <c r="G9" s="2">
        <f t="shared" si="21"/>
        <v>3</v>
      </c>
      <c r="H9" s="2">
        <f t="shared" si="21"/>
        <v>10</v>
      </c>
      <c r="I9" s="2">
        <f t="shared" si="21"/>
        <v>1</v>
      </c>
      <c r="J9" s="2">
        <f t="shared" si="21"/>
        <v>6</v>
      </c>
      <c r="K9" s="2">
        <f t="shared" si="21"/>
        <v>7</v>
      </c>
      <c r="L9" s="2">
        <f t="shared" si="21"/>
        <v>4</v>
      </c>
      <c r="M9" s="2">
        <f t="shared" si="21"/>
        <v>3</v>
      </c>
      <c r="N9" s="2">
        <f t="shared" si="21"/>
        <v>7</v>
      </c>
      <c r="O9" s="2">
        <f t="shared" si="21"/>
        <v>7</v>
      </c>
      <c r="P9" s="6">
        <f t="shared" si="21"/>
        <v>7</v>
      </c>
      <c r="Q9" s="6">
        <f t="shared" si="1"/>
        <v>9</v>
      </c>
      <c r="R9" s="8">
        <f t="shared" si="1"/>
        <v>3</v>
      </c>
      <c r="S9" s="6">
        <f t="shared" si="1"/>
        <v>1</v>
      </c>
      <c r="T9" s="8">
        <f t="shared" ref="T9:V9" si="22">T18+T27</f>
        <v>4</v>
      </c>
      <c r="U9" s="8">
        <f t="shared" si="22"/>
        <v>2</v>
      </c>
      <c r="V9" s="6">
        <f t="shared" si="22"/>
        <v>2</v>
      </c>
      <c r="W9" s="8">
        <f t="shared" ref="W9:AB9" si="23">W18+W27</f>
        <v>3</v>
      </c>
      <c r="X9" s="8">
        <f t="shared" ref="X9:Z9" si="24">X18+X27</f>
        <v>4</v>
      </c>
      <c r="Y9" s="8">
        <f t="shared" si="23"/>
        <v>9</v>
      </c>
      <c r="Z9" s="8">
        <f t="shared" si="24"/>
        <v>1</v>
      </c>
      <c r="AA9" s="8">
        <f t="shared" ref="AA9:AB9" si="25">AA18+AA27</f>
        <v>5</v>
      </c>
      <c r="AB9" s="8">
        <f t="shared" si="25"/>
        <v>6</v>
      </c>
    </row>
    <row r="10" spans="1:28" ht="39.75" customHeight="1" x14ac:dyDescent="0.25">
      <c r="A10" s="30"/>
      <c r="B10" s="4" t="s">
        <v>6</v>
      </c>
      <c r="C10" s="2">
        <f t="shared" ref="C10:P10" si="26">C19+C28</f>
        <v>91</v>
      </c>
      <c r="D10" s="2">
        <f t="shared" si="26"/>
        <v>185</v>
      </c>
      <c r="E10" s="2">
        <f t="shared" si="26"/>
        <v>271</v>
      </c>
      <c r="F10" s="2">
        <f t="shared" si="26"/>
        <v>152</v>
      </c>
      <c r="G10" s="2">
        <f t="shared" si="26"/>
        <v>125</v>
      </c>
      <c r="H10" s="2">
        <f t="shared" si="26"/>
        <v>122</v>
      </c>
      <c r="I10" s="2">
        <f t="shared" si="26"/>
        <v>174</v>
      </c>
      <c r="J10" s="2">
        <f t="shared" si="26"/>
        <v>199</v>
      </c>
      <c r="K10" s="2">
        <f t="shared" si="26"/>
        <v>231</v>
      </c>
      <c r="L10" s="2">
        <f t="shared" si="26"/>
        <v>192</v>
      </c>
      <c r="M10" s="2">
        <f t="shared" si="26"/>
        <v>175</v>
      </c>
      <c r="N10" s="2">
        <f t="shared" si="26"/>
        <v>148</v>
      </c>
      <c r="O10" s="2">
        <f t="shared" si="26"/>
        <v>137</v>
      </c>
      <c r="P10" s="6">
        <f t="shared" si="26"/>
        <v>223</v>
      </c>
      <c r="Q10" s="6">
        <f t="shared" si="1"/>
        <v>136</v>
      </c>
      <c r="R10" s="8">
        <f t="shared" si="1"/>
        <v>176</v>
      </c>
      <c r="S10" s="6">
        <f t="shared" si="1"/>
        <v>140</v>
      </c>
      <c r="T10" s="8">
        <f t="shared" ref="T10:V10" si="27">T19+T28</f>
        <v>193</v>
      </c>
      <c r="U10" s="8">
        <f t="shared" si="27"/>
        <v>188</v>
      </c>
      <c r="V10" s="6">
        <f t="shared" si="27"/>
        <v>489</v>
      </c>
      <c r="W10" s="8">
        <f t="shared" ref="W10:AB10" si="28">W19+W28</f>
        <v>331</v>
      </c>
      <c r="X10" s="8">
        <f t="shared" ref="X10:Z10" si="29">X19+X28</f>
        <v>319</v>
      </c>
      <c r="Y10" s="8">
        <f t="shared" si="28"/>
        <v>287</v>
      </c>
      <c r="Z10" s="8">
        <f t="shared" si="29"/>
        <v>307</v>
      </c>
      <c r="AA10" s="8">
        <f t="shared" ref="AA10:AB10" si="30">AA19+AA28</f>
        <v>306</v>
      </c>
      <c r="AB10" s="8">
        <f t="shared" si="30"/>
        <v>399</v>
      </c>
    </row>
    <row r="11" spans="1:28" ht="18.75" customHeight="1" x14ac:dyDescent="0.25">
      <c r="A11" s="30"/>
      <c r="B11" s="4" t="s">
        <v>12</v>
      </c>
      <c r="C11" s="2">
        <f t="shared" ref="C11:P11" si="31">C20+C29</f>
        <v>1</v>
      </c>
      <c r="D11" s="2">
        <f t="shared" si="31"/>
        <v>0</v>
      </c>
      <c r="E11" s="2">
        <f t="shared" si="31"/>
        <v>1</v>
      </c>
      <c r="F11" s="2">
        <f t="shared" si="31"/>
        <v>1</v>
      </c>
      <c r="G11" s="2">
        <f t="shared" si="31"/>
        <v>4</v>
      </c>
      <c r="H11" s="2">
        <f t="shared" si="31"/>
        <v>3</v>
      </c>
      <c r="I11" s="2">
        <f t="shared" si="31"/>
        <v>6</v>
      </c>
      <c r="J11" s="2">
        <f t="shared" si="31"/>
        <v>5</v>
      </c>
      <c r="K11" s="2">
        <f t="shared" si="31"/>
        <v>2</v>
      </c>
      <c r="L11" s="2">
        <f t="shared" si="31"/>
        <v>2</v>
      </c>
      <c r="M11" s="2">
        <f t="shared" si="31"/>
        <v>7</v>
      </c>
      <c r="N11" s="2">
        <f t="shared" si="31"/>
        <v>7</v>
      </c>
      <c r="O11" s="2">
        <f t="shared" si="31"/>
        <v>6</v>
      </c>
      <c r="P11" s="6">
        <f t="shared" si="31"/>
        <v>12</v>
      </c>
      <c r="Q11" s="6">
        <f t="shared" si="1"/>
        <v>7</v>
      </c>
      <c r="R11" s="8">
        <f t="shared" si="1"/>
        <v>11</v>
      </c>
      <c r="S11" s="6">
        <f t="shared" si="1"/>
        <v>8</v>
      </c>
      <c r="T11" s="8">
        <f t="shared" ref="T11:V11" si="32">T20+T29</f>
        <v>15</v>
      </c>
      <c r="U11" s="8">
        <f t="shared" si="32"/>
        <v>13</v>
      </c>
      <c r="V11" s="6">
        <f t="shared" si="32"/>
        <v>9</v>
      </c>
      <c r="W11" s="8">
        <f t="shared" ref="W11:AB11" si="33">W20+W29</f>
        <v>16</v>
      </c>
      <c r="X11" s="8">
        <f t="shared" ref="X11:Z11" si="34">X20+X29</f>
        <v>16</v>
      </c>
      <c r="Y11" s="8">
        <f t="shared" si="33"/>
        <v>16</v>
      </c>
      <c r="Z11" s="8">
        <f t="shared" si="34"/>
        <v>10</v>
      </c>
      <c r="AA11" s="8">
        <f t="shared" ref="AA11:AB11" si="35">AA20+AA29</f>
        <v>17</v>
      </c>
      <c r="AB11" s="8">
        <f t="shared" si="35"/>
        <v>19</v>
      </c>
    </row>
    <row r="12" spans="1:28" ht="18.75" customHeight="1" x14ac:dyDescent="0.25">
      <c r="A12" s="31"/>
      <c r="B12" s="10" t="s">
        <v>3</v>
      </c>
      <c r="C12" s="11">
        <f t="shared" ref="C12:P12" si="36">C21+C30</f>
        <v>95</v>
      </c>
      <c r="D12" s="11">
        <f t="shared" si="36"/>
        <v>190</v>
      </c>
      <c r="E12" s="11">
        <f t="shared" si="36"/>
        <v>165</v>
      </c>
      <c r="F12" s="11">
        <f t="shared" si="36"/>
        <v>113</v>
      </c>
      <c r="G12" s="11">
        <f t="shared" si="36"/>
        <v>82</v>
      </c>
      <c r="H12" s="11">
        <f t="shared" si="36"/>
        <v>79</v>
      </c>
      <c r="I12" s="11">
        <f t="shared" si="36"/>
        <v>77</v>
      </c>
      <c r="J12" s="11">
        <f t="shared" si="36"/>
        <v>90</v>
      </c>
      <c r="K12" s="11">
        <f t="shared" si="36"/>
        <v>83</v>
      </c>
      <c r="L12" s="11">
        <f t="shared" si="36"/>
        <v>69</v>
      </c>
      <c r="M12" s="11">
        <f t="shared" si="36"/>
        <v>76</v>
      </c>
      <c r="N12" s="11">
        <f t="shared" si="36"/>
        <v>88</v>
      </c>
      <c r="O12" s="11">
        <f t="shared" si="36"/>
        <v>61</v>
      </c>
      <c r="P12" s="12">
        <f t="shared" si="36"/>
        <v>59</v>
      </c>
      <c r="Q12" s="12">
        <f t="shared" si="1"/>
        <v>59</v>
      </c>
      <c r="R12" s="14">
        <f t="shared" si="1"/>
        <v>69</v>
      </c>
      <c r="S12" s="12">
        <f t="shared" si="1"/>
        <v>83</v>
      </c>
      <c r="T12" s="14">
        <f t="shared" ref="T12:V12" si="37">T21+T30</f>
        <v>81</v>
      </c>
      <c r="U12" s="14">
        <f t="shared" si="37"/>
        <v>71</v>
      </c>
      <c r="V12" s="12">
        <f t="shared" si="37"/>
        <v>72</v>
      </c>
      <c r="W12" s="14">
        <f t="shared" ref="W12:AB12" si="38">W21+W30</f>
        <v>26</v>
      </c>
      <c r="X12" s="14">
        <f t="shared" ref="X12:Z12" si="39">X21+X30</f>
        <v>45</v>
      </c>
      <c r="Y12" s="14">
        <f t="shared" si="38"/>
        <v>45</v>
      </c>
      <c r="Z12" s="14">
        <f t="shared" si="39"/>
        <v>47</v>
      </c>
      <c r="AA12" s="14">
        <f t="shared" ref="AA12:AB12" si="40">AA21+AA30</f>
        <v>58</v>
      </c>
      <c r="AB12" s="14">
        <f t="shared" si="40"/>
        <v>49</v>
      </c>
    </row>
    <row r="13" spans="1:28" ht="18.75" customHeight="1" x14ac:dyDescent="0.25">
      <c r="A13" s="32" t="s">
        <v>7</v>
      </c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33"/>
    </row>
    <row r="14" spans="1:28" ht="18.75" customHeight="1" x14ac:dyDescent="0.25">
      <c r="A14" s="20" t="s">
        <v>9</v>
      </c>
      <c r="B14" s="20"/>
      <c r="C14" s="8">
        <v>495</v>
      </c>
      <c r="D14" s="8">
        <v>524</v>
      </c>
      <c r="E14" s="8">
        <v>464</v>
      </c>
      <c r="F14" s="8">
        <v>498</v>
      </c>
      <c r="G14" s="8">
        <v>531</v>
      </c>
      <c r="H14" s="8">
        <v>466</v>
      </c>
      <c r="I14" s="8">
        <v>469</v>
      </c>
      <c r="J14" s="8">
        <v>476</v>
      </c>
      <c r="K14" s="8">
        <v>426</v>
      </c>
      <c r="L14" s="8">
        <v>419</v>
      </c>
      <c r="M14" s="8">
        <v>419</v>
      </c>
      <c r="N14" s="8">
        <v>461</v>
      </c>
      <c r="O14" s="8">
        <v>543</v>
      </c>
      <c r="P14" s="9">
        <v>527</v>
      </c>
      <c r="Q14" s="9">
        <v>554</v>
      </c>
      <c r="R14" s="8">
        <v>643</v>
      </c>
      <c r="S14" s="9">
        <v>592</v>
      </c>
      <c r="T14" s="9">
        <v>693</v>
      </c>
      <c r="U14" s="9">
        <v>706</v>
      </c>
      <c r="V14" s="9">
        <v>782</v>
      </c>
      <c r="W14" s="9">
        <v>640</v>
      </c>
      <c r="X14" s="9">
        <v>820</v>
      </c>
      <c r="Y14" s="34">
        <v>865</v>
      </c>
      <c r="Z14" s="34">
        <v>906</v>
      </c>
      <c r="AA14" s="34">
        <v>894</v>
      </c>
      <c r="AB14" s="35">
        <v>1001</v>
      </c>
    </row>
    <row r="15" spans="1:28" ht="18.75" customHeight="1" x14ac:dyDescent="0.25">
      <c r="A15" s="19" t="s">
        <v>1</v>
      </c>
      <c r="B15" s="19"/>
      <c r="C15" s="2">
        <v>374</v>
      </c>
      <c r="D15" s="2">
        <v>748</v>
      </c>
      <c r="E15" s="2">
        <v>824</v>
      </c>
      <c r="F15" s="2">
        <v>538</v>
      </c>
      <c r="G15" s="2">
        <v>542</v>
      </c>
      <c r="H15" s="2">
        <v>417</v>
      </c>
      <c r="I15" s="2">
        <v>470</v>
      </c>
      <c r="J15" s="2">
        <v>518</v>
      </c>
      <c r="K15" s="2">
        <v>401</v>
      </c>
      <c r="L15" s="2">
        <v>447</v>
      </c>
      <c r="M15" s="2">
        <v>390</v>
      </c>
      <c r="N15" s="2">
        <v>424</v>
      </c>
      <c r="O15" s="2">
        <v>449</v>
      </c>
      <c r="P15" s="6">
        <v>608</v>
      </c>
      <c r="Q15" s="7">
        <v>537</v>
      </c>
      <c r="R15" s="3">
        <v>624</v>
      </c>
      <c r="S15" s="7">
        <v>625</v>
      </c>
      <c r="T15" s="7">
        <v>578</v>
      </c>
      <c r="U15" s="7">
        <v>495</v>
      </c>
      <c r="V15" s="7">
        <v>686</v>
      </c>
      <c r="W15" s="7">
        <v>651</v>
      </c>
      <c r="X15" s="7">
        <v>823</v>
      </c>
      <c r="Y15" s="16">
        <v>843</v>
      </c>
      <c r="Z15" s="15">
        <v>874</v>
      </c>
      <c r="AA15" s="15">
        <v>870</v>
      </c>
      <c r="AB15" s="35">
        <v>945</v>
      </c>
    </row>
    <row r="16" spans="1:28" ht="18.75" customHeight="1" x14ac:dyDescent="0.25">
      <c r="A16" s="30" t="s">
        <v>2</v>
      </c>
      <c r="B16" s="3" t="s">
        <v>14</v>
      </c>
      <c r="C16" s="2">
        <v>2</v>
      </c>
      <c r="D16" s="2">
        <v>95</v>
      </c>
      <c r="E16" s="2">
        <v>92</v>
      </c>
      <c r="F16" s="2">
        <v>54</v>
      </c>
      <c r="G16" s="2">
        <v>4</v>
      </c>
      <c r="H16" s="2">
        <v>64</v>
      </c>
      <c r="I16" s="2">
        <v>34</v>
      </c>
      <c r="J16" s="2">
        <v>47</v>
      </c>
      <c r="K16" s="2">
        <v>42</v>
      </c>
      <c r="L16" s="2">
        <v>35</v>
      </c>
      <c r="M16" s="2">
        <v>39</v>
      </c>
      <c r="N16" s="2">
        <v>80</v>
      </c>
      <c r="O16" s="2">
        <v>37</v>
      </c>
      <c r="P16" s="6">
        <v>0</v>
      </c>
      <c r="Q16" s="7">
        <v>42</v>
      </c>
      <c r="R16" s="3">
        <v>0</v>
      </c>
      <c r="S16" s="7">
        <v>0</v>
      </c>
      <c r="T16" s="7">
        <v>0</v>
      </c>
      <c r="U16" s="7">
        <v>0</v>
      </c>
      <c r="V16" s="7">
        <v>14</v>
      </c>
      <c r="W16" s="7">
        <v>17</v>
      </c>
      <c r="X16" s="7">
        <v>19</v>
      </c>
      <c r="Y16" s="16">
        <v>14</v>
      </c>
      <c r="Z16" s="15">
        <v>15</v>
      </c>
      <c r="AA16" s="15">
        <v>14</v>
      </c>
      <c r="AB16" s="35">
        <v>18</v>
      </c>
    </row>
    <row r="17" spans="1:28" ht="18.75" customHeight="1" x14ac:dyDescent="0.25">
      <c r="A17" s="30"/>
      <c r="B17" s="3" t="s">
        <v>10</v>
      </c>
      <c r="C17" s="2">
        <v>332</v>
      </c>
      <c r="D17" s="2">
        <v>576</v>
      </c>
      <c r="E17" s="2">
        <v>649</v>
      </c>
      <c r="F17" s="2">
        <v>428</v>
      </c>
      <c r="G17" s="2">
        <v>494</v>
      </c>
      <c r="H17" s="2">
        <v>317</v>
      </c>
      <c r="I17" s="2">
        <v>372</v>
      </c>
      <c r="J17" s="2">
        <v>418</v>
      </c>
      <c r="K17" s="2">
        <v>290</v>
      </c>
      <c r="L17" s="2">
        <v>339</v>
      </c>
      <c r="M17" s="2">
        <v>298</v>
      </c>
      <c r="N17" s="2">
        <v>297</v>
      </c>
      <c r="O17" s="2">
        <v>351</v>
      </c>
      <c r="P17" s="6">
        <v>523</v>
      </c>
      <c r="Q17" s="7">
        <v>433</v>
      </c>
      <c r="R17" s="3">
        <v>556</v>
      </c>
      <c r="S17" s="7">
        <v>562</v>
      </c>
      <c r="T17" s="7">
        <v>506</v>
      </c>
      <c r="U17" s="7">
        <v>405</v>
      </c>
      <c r="V17" s="7">
        <v>589</v>
      </c>
      <c r="W17" s="7">
        <v>564</v>
      </c>
      <c r="X17" s="7">
        <v>711</v>
      </c>
      <c r="Y17" s="16">
        <v>736</v>
      </c>
      <c r="Z17" s="15">
        <v>756</v>
      </c>
      <c r="AA17" s="15">
        <v>724</v>
      </c>
      <c r="AB17" s="35">
        <v>745</v>
      </c>
    </row>
    <row r="18" spans="1:28" ht="18.75" customHeight="1" x14ac:dyDescent="0.25">
      <c r="A18" s="30"/>
      <c r="B18" s="4" t="s">
        <v>11</v>
      </c>
      <c r="C18" s="2">
        <v>4</v>
      </c>
      <c r="D18" s="2">
        <v>3</v>
      </c>
      <c r="E18" s="2">
        <v>3</v>
      </c>
      <c r="F18" s="2">
        <v>0</v>
      </c>
      <c r="G18" s="2">
        <v>1</v>
      </c>
      <c r="H18" s="2">
        <v>4</v>
      </c>
      <c r="I18" s="2">
        <v>0</v>
      </c>
      <c r="J18" s="2">
        <v>0</v>
      </c>
      <c r="K18" s="2">
        <v>0</v>
      </c>
      <c r="L18" s="2">
        <v>1</v>
      </c>
      <c r="M18" s="2">
        <v>0</v>
      </c>
      <c r="N18" s="2">
        <v>1</v>
      </c>
      <c r="O18" s="2">
        <v>1</v>
      </c>
      <c r="P18" s="6">
        <v>1</v>
      </c>
      <c r="Q18" s="7">
        <v>2</v>
      </c>
      <c r="R18" s="3">
        <v>0</v>
      </c>
      <c r="S18" s="7">
        <v>0</v>
      </c>
      <c r="T18" s="7">
        <v>1</v>
      </c>
      <c r="U18" s="7">
        <v>0</v>
      </c>
      <c r="V18" s="7">
        <v>0</v>
      </c>
      <c r="W18" s="7">
        <v>0</v>
      </c>
      <c r="X18" s="7">
        <v>0</v>
      </c>
      <c r="Y18" s="16">
        <v>1</v>
      </c>
      <c r="Z18" s="16">
        <v>0</v>
      </c>
      <c r="AA18" s="16">
        <v>0</v>
      </c>
      <c r="AB18" s="36">
        <v>3</v>
      </c>
    </row>
    <row r="19" spans="1:28" ht="39.75" customHeight="1" x14ac:dyDescent="0.25">
      <c r="A19" s="30"/>
      <c r="B19" s="4" t="s">
        <v>6</v>
      </c>
      <c r="C19" s="2">
        <v>23</v>
      </c>
      <c r="D19" s="2">
        <v>47</v>
      </c>
      <c r="E19" s="2">
        <v>66</v>
      </c>
      <c r="F19" s="2">
        <v>40</v>
      </c>
      <c r="G19" s="2">
        <v>36</v>
      </c>
      <c r="H19" s="2">
        <v>23</v>
      </c>
      <c r="I19" s="2">
        <v>52</v>
      </c>
      <c r="J19" s="2">
        <v>45</v>
      </c>
      <c r="K19" s="2">
        <v>63</v>
      </c>
      <c r="L19" s="2">
        <v>62</v>
      </c>
      <c r="M19" s="2">
        <v>45</v>
      </c>
      <c r="N19" s="2">
        <v>23</v>
      </c>
      <c r="O19" s="2">
        <v>41</v>
      </c>
      <c r="P19" s="6">
        <v>69</v>
      </c>
      <c r="Q19" s="7">
        <v>48</v>
      </c>
      <c r="R19" s="3">
        <v>56</v>
      </c>
      <c r="S19" s="7">
        <v>39</v>
      </c>
      <c r="T19" s="7">
        <v>51</v>
      </c>
      <c r="U19" s="7">
        <v>67</v>
      </c>
      <c r="V19" s="7">
        <v>72</v>
      </c>
      <c r="W19" s="7">
        <v>64</v>
      </c>
      <c r="X19" s="7">
        <v>93</v>
      </c>
      <c r="Y19" s="7">
        <v>85</v>
      </c>
      <c r="Z19" s="7">
        <v>93</v>
      </c>
      <c r="AA19" s="7">
        <v>114</v>
      </c>
      <c r="AB19" s="3">
        <v>159</v>
      </c>
    </row>
    <row r="20" spans="1:28" ht="18.75" customHeight="1" x14ac:dyDescent="0.25">
      <c r="A20" s="30"/>
      <c r="B20" s="4" t="s">
        <v>12</v>
      </c>
      <c r="C20" s="2">
        <v>0</v>
      </c>
      <c r="D20" s="2">
        <v>0</v>
      </c>
      <c r="E20" s="2">
        <v>0</v>
      </c>
      <c r="F20" s="2">
        <v>0</v>
      </c>
      <c r="G20" s="2">
        <v>1</v>
      </c>
      <c r="H20" s="2">
        <v>0</v>
      </c>
      <c r="I20" s="2">
        <v>0</v>
      </c>
      <c r="J20" s="2">
        <v>0</v>
      </c>
      <c r="K20" s="2">
        <v>0</v>
      </c>
      <c r="L20" s="2">
        <v>0</v>
      </c>
      <c r="M20" s="2">
        <v>1</v>
      </c>
      <c r="N20" s="2">
        <v>1</v>
      </c>
      <c r="O20" s="2">
        <v>0</v>
      </c>
      <c r="P20" s="6">
        <v>2</v>
      </c>
      <c r="Q20" s="7"/>
      <c r="R20" s="3">
        <v>2</v>
      </c>
      <c r="S20" s="7">
        <v>0</v>
      </c>
      <c r="T20" s="7">
        <v>0</v>
      </c>
      <c r="U20" s="7">
        <v>4</v>
      </c>
      <c r="V20" s="7">
        <v>3</v>
      </c>
      <c r="W20" s="7">
        <v>3</v>
      </c>
      <c r="X20" s="7">
        <v>4</v>
      </c>
      <c r="Y20" s="7">
        <v>4</v>
      </c>
      <c r="Z20" s="7">
        <v>1</v>
      </c>
      <c r="AA20" s="15">
        <v>2</v>
      </c>
      <c r="AB20" s="35">
        <v>6</v>
      </c>
    </row>
    <row r="21" spans="1:28" ht="18.75" customHeight="1" x14ac:dyDescent="0.25">
      <c r="A21" s="31"/>
      <c r="B21" s="10" t="s">
        <v>3</v>
      </c>
      <c r="C21" s="11">
        <v>13</v>
      </c>
      <c r="D21" s="11">
        <v>27</v>
      </c>
      <c r="E21" s="11">
        <v>14</v>
      </c>
      <c r="F21" s="11">
        <v>16</v>
      </c>
      <c r="G21" s="11">
        <v>6</v>
      </c>
      <c r="H21" s="11">
        <v>9</v>
      </c>
      <c r="I21" s="11">
        <v>12</v>
      </c>
      <c r="J21" s="11">
        <v>8</v>
      </c>
      <c r="K21" s="11">
        <v>6</v>
      </c>
      <c r="L21" s="11">
        <v>10</v>
      </c>
      <c r="M21" s="11">
        <v>7</v>
      </c>
      <c r="N21" s="11">
        <v>22</v>
      </c>
      <c r="O21" s="11">
        <v>19</v>
      </c>
      <c r="P21" s="12">
        <v>13</v>
      </c>
      <c r="Q21" s="13">
        <v>12</v>
      </c>
      <c r="R21" s="10">
        <v>10</v>
      </c>
      <c r="S21" s="13">
        <v>24</v>
      </c>
      <c r="T21" s="13">
        <v>20</v>
      </c>
      <c r="U21" s="13">
        <v>19</v>
      </c>
      <c r="V21" s="13">
        <v>8</v>
      </c>
      <c r="W21" s="13">
        <v>3</v>
      </c>
      <c r="X21" s="13">
        <v>6</v>
      </c>
      <c r="Y21" s="13">
        <v>3</v>
      </c>
      <c r="Z21" s="13">
        <v>9</v>
      </c>
      <c r="AA21" s="15">
        <v>16</v>
      </c>
      <c r="AB21" s="36">
        <v>14</v>
      </c>
    </row>
    <row r="22" spans="1:28" ht="18.75" customHeight="1" x14ac:dyDescent="0.25">
      <c r="A22" s="27" t="s">
        <v>5</v>
      </c>
      <c r="B22" s="28"/>
      <c r="C22" s="28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9"/>
    </row>
    <row r="23" spans="1:28" ht="18.75" customHeight="1" x14ac:dyDescent="0.25">
      <c r="A23" s="20" t="s">
        <v>9</v>
      </c>
      <c r="B23" s="20"/>
      <c r="C23" s="8">
        <v>1599</v>
      </c>
      <c r="D23" s="8">
        <v>1040</v>
      </c>
      <c r="E23" s="8">
        <v>1115</v>
      </c>
      <c r="F23" s="8">
        <v>1042</v>
      </c>
      <c r="G23" s="8">
        <v>1107</v>
      </c>
      <c r="H23" s="8">
        <v>1166</v>
      </c>
      <c r="I23" s="8">
        <v>1222</v>
      </c>
      <c r="J23" s="8">
        <v>1213</v>
      </c>
      <c r="K23" s="8">
        <v>1093</v>
      </c>
      <c r="L23" s="8">
        <v>920</v>
      </c>
      <c r="M23" s="8">
        <v>1001</v>
      </c>
      <c r="N23" s="8">
        <v>860</v>
      </c>
      <c r="O23" s="8">
        <v>919</v>
      </c>
      <c r="P23" s="9">
        <v>925</v>
      </c>
      <c r="Q23" s="9">
        <v>925</v>
      </c>
      <c r="R23" s="8">
        <v>956</v>
      </c>
      <c r="S23" s="9">
        <v>1084</v>
      </c>
      <c r="T23" s="9">
        <v>1193</v>
      </c>
      <c r="U23" s="9">
        <v>1514</v>
      </c>
      <c r="V23" s="9">
        <v>1367</v>
      </c>
      <c r="W23" s="9">
        <v>1190</v>
      </c>
      <c r="X23" s="9">
        <v>1452</v>
      </c>
      <c r="Y23" s="9">
        <v>1584</v>
      </c>
      <c r="Z23" s="17">
        <v>1524</v>
      </c>
      <c r="AA23" s="17">
        <v>1486</v>
      </c>
      <c r="AB23" s="37">
        <v>1547</v>
      </c>
    </row>
    <row r="24" spans="1:28" ht="18.75" customHeight="1" x14ac:dyDescent="0.25">
      <c r="A24" s="19" t="s">
        <v>1</v>
      </c>
      <c r="B24" s="19"/>
      <c r="C24" s="2">
        <v>1100</v>
      </c>
      <c r="D24" s="2">
        <v>3144</v>
      </c>
      <c r="E24" s="2">
        <v>2309</v>
      </c>
      <c r="F24" s="2">
        <v>1223</v>
      </c>
      <c r="G24" s="2">
        <v>978</v>
      </c>
      <c r="H24" s="2">
        <v>1124</v>
      </c>
      <c r="I24" s="2">
        <v>1162</v>
      </c>
      <c r="J24" s="2">
        <v>1281</v>
      </c>
      <c r="K24" s="2">
        <v>1135</v>
      </c>
      <c r="L24" s="2">
        <v>936</v>
      </c>
      <c r="M24" s="2">
        <v>1019</v>
      </c>
      <c r="N24" s="2">
        <v>936</v>
      </c>
      <c r="O24" s="2">
        <v>761</v>
      </c>
      <c r="P24" s="6">
        <v>1087</v>
      </c>
      <c r="Q24" s="6">
        <v>910</v>
      </c>
      <c r="R24" s="2">
        <v>978</v>
      </c>
      <c r="S24" s="6">
        <v>1054</v>
      </c>
      <c r="T24" s="6">
        <v>1053</v>
      </c>
      <c r="U24" s="6">
        <v>1023</v>
      </c>
      <c r="V24" s="6">
        <v>1669</v>
      </c>
      <c r="W24" s="6">
        <v>1463</v>
      </c>
      <c r="X24" s="6">
        <v>1674</v>
      </c>
      <c r="Y24" s="6">
        <v>1670</v>
      </c>
      <c r="Z24" s="34">
        <v>1654</v>
      </c>
      <c r="AA24" s="34">
        <v>1624</v>
      </c>
      <c r="AB24" s="38">
        <v>1622</v>
      </c>
    </row>
    <row r="25" spans="1:28" ht="18.75" customHeight="1" x14ac:dyDescent="0.25">
      <c r="A25" s="30" t="s">
        <v>2</v>
      </c>
      <c r="B25" s="3" t="s">
        <v>14</v>
      </c>
      <c r="C25" s="2">
        <v>21</v>
      </c>
      <c r="D25" s="2">
        <v>167</v>
      </c>
      <c r="E25" s="2">
        <v>21</v>
      </c>
      <c r="F25" s="2">
        <v>30</v>
      </c>
      <c r="G25" s="2">
        <v>14</v>
      </c>
      <c r="H25" s="2">
        <v>0</v>
      </c>
      <c r="I25" s="2">
        <v>2</v>
      </c>
      <c r="J25" s="2">
        <v>34</v>
      </c>
      <c r="K25" s="2">
        <v>0</v>
      </c>
      <c r="L25" s="2">
        <v>10</v>
      </c>
      <c r="M25" s="2">
        <v>0</v>
      </c>
      <c r="N25" s="2">
        <v>8</v>
      </c>
      <c r="O25" s="2">
        <v>2</v>
      </c>
      <c r="P25" s="6">
        <v>0</v>
      </c>
      <c r="Q25" s="6">
        <v>8</v>
      </c>
      <c r="R25" s="2">
        <v>0</v>
      </c>
      <c r="S25" s="6">
        <v>1</v>
      </c>
      <c r="T25" s="6">
        <v>7</v>
      </c>
      <c r="U25" s="6">
        <v>6</v>
      </c>
      <c r="V25" s="6">
        <v>14</v>
      </c>
      <c r="W25" s="6">
        <v>26</v>
      </c>
      <c r="X25" s="6">
        <v>35</v>
      </c>
      <c r="Y25" s="6">
        <v>39</v>
      </c>
      <c r="Z25" s="18">
        <v>44</v>
      </c>
      <c r="AA25" s="18">
        <v>38</v>
      </c>
      <c r="AB25" s="35">
        <v>43</v>
      </c>
    </row>
    <row r="26" spans="1:28" ht="18.75" customHeight="1" x14ac:dyDescent="0.25">
      <c r="A26" s="30"/>
      <c r="B26" s="3" t="s">
        <v>10</v>
      </c>
      <c r="C26" s="2">
        <v>908</v>
      </c>
      <c r="D26" s="2">
        <v>2641</v>
      </c>
      <c r="E26" s="2">
        <v>1908</v>
      </c>
      <c r="F26" s="2">
        <v>975</v>
      </c>
      <c r="G26" s="2">
        <v>809</v>
      </c>
      <c r="H26" s="2">
        <v>946</v>
      </c>
      <c r="I26" s="2">
        <v>966</v>
      </c>
      <c r="J26" s="2">
        <v>1000</v>
      </c>
      <c r="K26" s="2">
        <v>881</v>
      </c>
      <c r="L26" s="2">
        <v>732</v>
      </c>
      <c r="M26" s="2">
        <v>811</v>
      </c>
      <c r="N26" s="2">
        <v>725</v>
      </c>
      <c r="O26" s="2">
        <v>609</v>
      </c>
      <c r="P26" s="6">
        <v>871</v>
      </c>
      <c r="Q26" s="6">
        <v>753</v>
      </c>
      <c r="R26" s="2">
        <v>787</v>
      </c>
      <c r="S26" s="6">
        <v>884</v>
      </c>
      <c r="T26" s="6">
        <v>825</v>
      </c>
      <c r="U26" s="6">
        <v>833</v>
      </c>
      <c r="V26" s="6">
        <v>1166</v>
      </c>
      <c r="W26" s="6">
        <v>1131</v>
      </c>
      <c r="X26" s="6">
        <v>1358</v>
      </c>
      <c r="Y26" s="6">
        <v>1367</v>
      </c>
      <c r="Z26" s="18">
        <v>1348</v>
      </c>
      <c r="AA26" s="18">
        <v>1332</v>
      </c>
      <c r="AB26" s="39">
        <v>1288</v>
      </c>
    </row>
    <row r="27" spans="1:28" ht="18.75" customHeight="1" x14ac:dyDescent="0.25">
      <c r="A27" s="30"/>
      <c r="B27" s="4" t="s">
        <v>11</v>
      </c>
      <c r="C27" s="2">
        <v>20</v>
      </c>
      <c r="D27" s="2">
        <v>35</v>
      </c>
      <c r="E27" s="2">
        <v>23</v>
      </c>
      <c r="F27" s="2">
        <v>8</v>
      </c>
      <c r="G27" s="2">
        <v>2</v>
      </c>
      <c r="H27" s="2">
        <v>6</v>
      </c>
      <c r="I27" s="2">
        <v>1</v>
      </c>
      <c r="J27" s="2">
        <v>6</v>
      </c>
      <c r="K27" s="2">
        <v>7</v>
      </c>
      <c r="L27" s="2">
        <v>3</v>
      </c>
      <c r="M27" s="2">
        <v>3</v>
      </c>
      <c r="N27" s="2">
        <v>6</v>
      </c>
      <c r="O27" s="2">
        <v>6</v>
      </c>
      <c r="P27" s="6">
        <v>6</v>
      </c>
      <c r="Q27" s="6">
        <v>7</v>
      </c>
      <c r="R27" s="2">
        <v>3</v>
      </c>
      <c r="S27" s="6">
        <v>1</v>
      </c>
      <c r="T27" s="6">
        <v>3</v>
      </c>
      <c r="U27" s="6">
        <v>2</v>
      </c>
      <c r="V27" s="6">
        <v>2</v>
      </c>
      <c r="W27" s="6">
        <v>3</v>
      </c>
      <c r="X27" s="6">
        <v>4</v>
      </c>
      <c r="Y27" s="6">
        <v>8</v>
      </c>
      <c r="Z27" s="18">
        <v>1</v>
      </c>
      <c r="AA27" s="18">
        <v>5</v>
      </c>
      <c r="AB27" s="35">
        <v>3</v>
      </c>
    </row>
    <row r="28" spans="1:28" ht="39.75" customHeight="1" x14ac:dyDescent="0.25">
      <c r="A28" s="30"/>
      <c r="B28" s="4" t="s">
        <v>6</v>
      </c>
      <c r="C28" s="2">
        <v>68</v>
      </c>
      <c r="D28" s="2">
        <v>138</v>
      </c>
      <c r="E28" s="2">
        <v>205</v>
      </c>
      <c r="F28" s="2">
        <v>112</v>
      </c>
      <c r="G28" s="2">
        <v>89</v>
      </c>
      <c r="H28" s="2">
        <v>99</v>
      </c>
      <c r="I28" s="2">
        <v>122</v>
      </c>
      <c r="J28" s="2">
        <v>154</v>
      </c>
      <c r="K28" s="2">
        <v>168</v>
      </c>
      <c r="L28" s="2">
        <v>130</v>
      </c>
      <c r="M28" s="2">
        <v>130</v>
      </c>
      <c r="N28" s="2">
        <v>125</v>
      </c>
      <c r="O28" s="2">
        <v>96</v>
      </c>
      <c r="P28" s="6">
        <v>154</v>
      </c>
      <c r="Q28" s="6">
        <v>88</v>
      </c>
      <c r="R28" s="2">
        <v>120</v>
      </c>
      <c r="S28" s="6">
        <v>101</v>
      </c>
      <c r="T28" s="6">
        <v>142</v>
      </c>
      <c r="U28" s="6">
        <v>121</v>
      </c>
      <c r="V28" s="6">
        <v>417</v>
      </c>
      <c r="W28" s="6">
        <v>267</v>
      </c>
      <c r="X28" s="6">
        <v>226</v>
      </c>
      <c r="Y28" s="6">
        <v>202</v>
      </c>
      <c r="Z28" s="18">
        <v>214</v>
      </c>
      <c r="AA28" s="18">
        <v>192</v>
      </c>
      <c r="AB28" s="35">
        <v>240</v>
      </c>
    </row>
    <row r="29" spans="1:28" ht="18.75" customHeight="1" x14ac:dyDescent="0.25">
      <c r="A29" s="30"/>
      <c r="B29" s="4" t="s">
        <v>12</v>
      </c>
      <c r="C29" s="2">
        <v>1</v>
      </c>
      <c r="D29" s="2">
        <v>0</v>
      </c>
      <c r="E29" s="2">
        <v>1</v>
      </c>
      <c r="F29" s="2">
        <v>1</v>
      </c>
      <c r="G29" s="2">
        <v>3</v>
      </c>
      <c r="H29" s="2">
        <v>3</v>
      </c>
      <c r="I29" s="2">
        <v>6</v>
      </c>
      <c r="J29" s="2">
        <v>5</v>
      </c>
      <c r="K29" s="2">
        <v>2</v>
      </c>
      <c r="L29" s="2">
        <v>2</v>
      </c>
      <c r="M29" s="2">
        <v>6</v>
      </c>
      <c r="N29" s="2">
        <v>6</v>
      </c>
      <c r="O29" s="2">
        <v>6</v>
      </c>
      <c r="P29" s="6">
        <v>10</v>
      </c>
      <c r="Q29" s="6">
        <v>7</v>
      </c>
      <c r="R29" s="2">
        <v>9</v>
      </c>
      <c r="S29" s="6">
        <v>8</v>
      </c>
      <c r="T29" s="6">
        <v>15</v>
      </c>
      <c r="U29" s="6">
        <v>9</v>
      </c>
      <c r="V29" s="6">
        <v>6</v>
      </c>
      <c r="W29" s="6">
        <v>13</v>
      </c>
      <c r="X29" s="6">
        <v>12</v>
      </c>
      <c r="Y29" s="6">
        <v>12</v>
      </c>
      <c r="Z29" s="18">
        <v>9</v>
      </c>
      <c r="AA29" s="18">
        <v>15</v>
      </c>
      <c r="AB29" s="35">
        <v>13</v>
      </c>
    </row>
    <row r="30" spans="1:28" ht="18.75" customHeight="1" x14ac:dyDescent="0.25">
      <c r="A30" s="30"/>
      <c r="B30" s="3" t="s">
        <v>3</v>
      </c>
      <c r="C30" s="2">
        <v>82</v>
      </c>
      <c r="D30" s="2">
        <v>163</v>
      </c>
      <c r="E30" s="2">
        <v>151</v>
      </c>
      <c r="F30" s="2">
        <v>97</v>
      </c>
      <c r="G30" s="2">
        <v>76</v>
      </c>
      <c r="H30" s="2">
        <v>70</v>
      </c>
      <c r="I30" s="2">
        <v>65</v>
      </c>
      <c r="J30" s="2">
        <v>82</v>
      </c>
      <c r="K30" s="2">
        <v>77</v>
      </c>
      <c r="L30" s="2">
        <v>59</v>
      </c>
      <c r="M30" s="2">
        <v>69</v>
      </c>
      <c r="N30" s="2">
        <v>66</v>
      </c>
      <c r="O30" s="2">
        <v>42</v>
      </c>
      <c r="P30" s="6">
        <v>46</v>
      </c>
      <c r="Q30" s="6">
        <v>47</v>
      </c>
      <c r="R30" s="2">
        <v>59</v>
      </c>
      <c r="S30" s="6">
        <v>59</v>
      </c>
      <c r="T30" s="6">
        <v>61</v>
      </c>
      <c r="U30" s="6">
        <v>52</v>
      </c>
      <c r="V30" s="6">
        <v>64</v>
      </c>
      <c r="W30" s="6">
        <v>23</v>
      </c>
      <c r="X30" s="6">
        <v>39</v>
      </c>
      <c r="Y30" s="6">
        <v>42</v>
      </c>
      <c r="Z30" s="40">
        <v>38</v>
      </c>
      <c r="AA30" s="40">
        <v>42</v>
      </c>
      <c r="AB30" s="36">
        <v>35</v>
      </c>
    </row>
    <row r="32" spans="1:28" ht="18" x14ac:dyDescent="0.25">
      <c r="A32" s="5" t="s">
        <v>13</v>
      </c>
    </row>
  </sheetData>
  <customSheetViews>
    <customSheetView guid="{DB40778E-A3AC-477B-95DD-F48E72544BB3}" fitToPage="1" topLeftCell="A12">
      <selection activeCell="L30" sqref="L30"/>
      <pageMargins left="0.31496062992125984" right="0.31496062992125984" top="0.74803149606299213" bottom="0.55118110236220474" header="0.31496062992125984" footer="0.31496062992125984"/>
      <pageSetup paperSize="9" scale="71" fitToHeight="0" orientation="landscape" r:id="rId1"/>
      <headerFooter>
        <oddHeader>&amp;LWydział Statystycznej Informacji Zarządczej
Departament Strategii i Deregulacji</oddHeader>
      </headerFooter>
    </customSheetView>
    <customSheetView guid="{60367E86-EFAA-4570-8CAA-98D8C2083848}" showPageBreaks="1" fitToPage="1" topLeftCell="A22">
      <selection activeCell="R40" sqref="R40"/>
      <pageMargins left="0.31496062992125984" right="0.31496062992125984" top="0.74803149606299213" bottom="0.55118110236220474" header="0.31496062992125984" footer="0.31496062992125984"/>
      <pageSetup paperSize="9" scale="71" fitToHeight="0" orientation="landscape" r:id="rId2"/>
      <headerFooter>
        <oddHeader>&amp;LWydział Statystycznej Informacji Zarządczej
Departament Strategii i Deregulacji</oddHeader>
      </headerFooter>
    </customSheetView>
  </customSheetViews>
  <mergeCells count="15">
    <mergeCell ref="A1:AB1"/>
    <mergeCell ref="A24:B24"/>
    <mergeCell ref="C2:AB2"/>
    <mergeCell ref="A25:A30"/>
    <mergeCell ref="A2:B3"/>
    <mergeCell ref="A14:B14"/>
    <mergeCell ref="A15:B15"/>
    <mergeCell ref="A16:A21"/>
    <mergeCell ref="A23:B23"/>
    <mergeCell ref="A5:B5"/>
    <mergeCell ref="A6:B6"/>
    <mergeCell ref="A7:A12"/>
    <mergeCell ref="A13:AB13"/>
    <mergeCell ref="A22:AB22"/>
    <mergeCell ref="A4:AB4"/>
  </mergeCells>
  <pageMargins left="0.31496062992125984" right="0.31496062992125984" top="0.74803149606299213" bottom="0.55118110236220474" header="0.31496062992125984" footer="0.31496062992125984"/>
  <pageSetup paperSize="9" scale="46" fitToHeight="0" orientation="landscape" r:id="rId3"/>
  <headerFooter>
    <oddHeader>&amp;L&amp;"Arial Narrow,Normalny"&amp;9Wydział Statystyki i Analiz 
Departament Analiz i Strategii 
Ministerstwa Sprawiedliwości</oddHeader>
  </headerFooter>
  <rowBreaks count="1" manualBreakCount="1">
    <brk id="62" max="25" man="1"/>
  </rowBreaks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Orowiecka Karolina  (DSP)</dc:creator>
  <cp:lastModifiedBy>Orowiecka Karolina  (DAiS)</cp:lastModifiedBy>
  <cp:lastPrinted>2025-03-13T13:27:42Z</cp:lastPrinted>
  <dcterms:created xsi:type="dcterms:W3CDTF">2014-04-28T10:29:36Z</dcterms:created>
  <dcterms:modified xsi:type="dcterms:W3CDTF">2026-02-20T07:52:55Z</dcterms:modified>
</cp:coreProperties>
</file>