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 defaultThemeVersion="123820"/>
  <bookViews>
    <workbookView xWindow="-15" yWindow="-15" windowWidth="11880" windowHeight="5160" firstSheet="2" activeTab="2"/>
  </bookViews>
  <sheets>
    <sheet name="BExRepositorySheet" sheetId="4" state="veryHidden" r:id="rId1"/>
    <sheet name="Graph" sheetId="2" state="hidden" r:id="rId2"/>
    <sheet name="Tabl. I (2)" sheetId="8" r:id="rId3"/>
    <sheet name="Tabl. II (2)" sheetId="9" r:id="rId4"/>
    <sheet name="Tabl. III (2)" sheetId="10" r:id="rId5"/>
  </sheets>
  <externalReferences>
    <externalReference r:id="rId6"/>
  </externalReferences>
  <definedNames>
    <definedName name="DF_GRID_1">Wybór [1]sądu!$G$21:$J$217</definedName>
    <definedName name="DF_NAVPANEL_13" localSheetId="4">#REF!</definedName>
    <definedName name="DF_NAVPANEL_13">#REF!</definedName>
    <definedName name="DF_NAVPANEL_18" localSheetId="4">#REF!</definedName>
    <definedName name="DF_NAVPANEL_18">#REF!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'Tabl. I (2)'!$1:$5</definedName>
    <definedName name="_xlnm.Print_Titles" localSheetId="3">'Tabl. II (2)'!$2:$6</definedName>
    <definedName name="_xlnm.Print_Titles" localSheetId="4">'Tabl. III (2)'!$2:$6</definedName>
  </definedNames>
  <calcPr calcId="145621"/>
</workbook>
</file>

<file path=xl/calcChain.xml><?xml version="1.0" encoding="utf-8"?>
<calcChain xmlns="http://schemas.openxmlformats.org/spreadsheetml/2006/main">
  <c r="I212" i="10" l="1"/>
  <c r="H212" i="10"/>
  <c r="J212" i="10" s="1"/>
  <c r="F212" i="10"/>
  <c r="G212" i="10" s="1"/>
  <c r="E212" i="10"/>
  <c r="C212" i="10"/>
  <c r="D212" i="10" s="1"/>
  <c r="B212" i="10"/>
  <c r="I211" i="10"/>
  <c r="H211" i="10"/>
  <c r="F211" i="10"/>
  <c r="E211" i="10"/>
  <c r="C211" i="10"/>
  <c r="B211" i="10"/>
  <c r="J210" i="10"/>
  <c r="I210" i="10"/>
  <c r="H210" i="10"/>
  <c r="F210" i="10"/>
  <c r="E210" i="10"/>
  <c r="C210" i="10"/>
  <c r="B210" i="10"/>
  <c r="I209" i="10"/>
  <c r="J209" i="10" s="1"/>
  <c r="H209" i="10"/>
  <c r="F209" i="10"/>
  <c r="E209" i="10"/>
  <c r="C209" i="10"/>
  <c r="D209" i="10" s="1"/>
  <c r="B209" i="10"/>
  <c r="I208" i="10"/>
  <c r="H208" i="10"/>
  <c r="J208" i="10" s="1"/>
  <c r="G208" i="10"/>
  <c r="F208" i="10"/>
  <c r="E208" i="10"/>
  <c r="C208" i="10"/>
  <c r="B208" i="10"/>
  <c r="I207" i="10"/>
  <c r="H207" i="10"/>
  <c r="F207" i="10"/>
  <c r="E207" i="10"/>
  <c r="C207" i="10"/>
  <c r="D207" i="10" s="1"/>
  <c r="B207" i="10"/>
  <c r="I206" i="10"/>
  <c r="H206" i="10"/>
  <c r="F206" i="10"/>
  <c r="E206" i="10"/>
  <c r="C206" i="10"/>
  <c r="B206" i="10"/>
  <c r="I204" i="10"/>
  <c r="H204" i="10"/>
  <c r="F204" i="10"/>
  <c r="G204" i="10" s="1"/>
  <c r="E204" i="10"/>
  <c r="C204" i="10"/>
  <c r="B204" i="10"/>
  <c r="I203" i="10"/>
  <c r="H203" i="10"/>
  <c r="F203" i="10"/>
  <c r="E203" i="10"/>
  <c r="G203" i="10" s="1"/>
  <c r="C203" i="10"/>
  <c r="D203" i="10" s="1"/>
  <c r="B203" i="10"/>
  <c r="I202" i="10"/>
  <c r="H202" i="10"/>
  <c r="F202" i="10"/>
  <c r="E202" i="10"/>
  <c r="C202" i="10"/>
  <c r="B202" i="10"/>
  <c r="I201" i="10"/>
  <c r="J201" i="10" s="1"/>
  <c r="H201" i="10"/>
  <c r="F201" i="10"/>
  <c r="E201" i="10"/>
  <c r="C201" i="10"/>
  <c r="B201" i="10"/>
  <c r="I200" i="10"/>
  <c r="J200" i="10" s="1"/>
  <c r="H200" i="10"/>
  <c r="F200" i="10"/>
  <c r="E200" i="10"/>
  <c r="C200" i="10"/>
  <c r="B200" i="10"/>
  <c r="I199" i="10"/>
  <c r="H199" i="10"/>
  <c r="J199" i="10" s="1"/>
  <c r="F199" i="10"/>
  <c r="E199" i="10"/>
  <c r="C199" i="10"/>
  <c r="D199" i="10" s="1"/>
  <c r="B199" i="10"/>
  <c r="I197" i="10"/>
  <c r="H197" i="10"/>
  <c r="F197" i="10"/>
  <c r="E197" i="10"/>
  <c r="G197" i="10" s="1"/>
  <c r="C197" i="10"/>
  <c r="D197" i="10" s="1"/>
  <c r="B197" i="10"/>
  <c r="I196" i="10"/>
  <c r="H196" i="10"/>
  <c r="F196" i="10"/>
  <c r="G196" i="10" s="1"/>
  <c r="E196" i="10"/>
  <c r="C196" i="10"/>
  <c r="B196" i="10"/>
  <c r="D196" i="10" s="1"/>
  <c r="J195" i="10"/>
  <c r="I195" i="10"/>
  <c r="H195" i="10"/>
  <c r="F195" i="10"/>
  <c r="G195" i="10" s="1"/>
  <c r="E195" i="10"/>
  <c r="C195" i="10"/>
  <c r="B195" i="10"/>
  <c r="I194" i="10"/>
  <c r="H194" i="10"/>
  <c r="F194" i="10"/>
  <c r="G194" i="10" s="1"/>
  <c r="E194" i="10"/>
  <c r="C194" i="10"/>
  <c r="B194" i="10"/>
  <c r="I193" i="10"/>
  <c r="H193" i="10"/>
  <c r="F193" i="10"/>
  <c r="E193" i="10"/>
  <c r="C193" i="10"/>
  <c r="D193" i="10" s="1"/>
  <c r="B193" i="10"/>
  <c r="I192" i="10"/>
  <c r="J192" i="10" s="1"/>
  <c r="H192" i="10"/>
  <c r="F192" i="10"/>
  <c r="E192" i="10"/>
  <c r="C192" i="10"/>
  <c r="B192" i="10"/>
  <c r="I191" i="10"/>
  <c r="J191" i="10" s="1"/>
  <c r="H191" i="10"/>
  <c r="F191" i="10"/>
  <c r="G191" i="10" s="1"/>
  <c r="E191" i="10"/>
  <c r="C191" i="10"/>
  <c r="B191" i="10"/>
  <c r="I190" i="10"/>
  <c r="H190" i="10"/>
  <c r="F190" i="10"/>
  <c r="G190" i="10" s="1"/>
  <c r="E190" i="10"/>
  <c r="C190" i="10"/>
  <c r="B190" i="10"/>
  <c r="I189" i="10"/>
  <c r="H189" i="10"/>
  <c r="F189" i="10"/>
  <c r="E189" i="10"/>
  <c r="C189" i="10"/>
  <c r="B189" i="10"/>
  <c r="I188" i="10"/>
  <c r="J188" i="10" s="1"/>
  <c r="H188" i="10"/>
  <c r="F188" i="10"/>
  <c r="G188" i="10" s="1"/>
  <c r="E188" i="10"/>
  <c r="C188" i="10"/>
  <c r="B188" i="10"/>
  <c r="I187" i="10"/>
  <c r="H187" i="10"/>
  <c r="F187" i="10"/>
  <c r="E187" i="10"/>
  <c r="G187" i="10" s="1"/>
  <c r="C187" i="10"/>
  <c r="D187" i="10" s="1"/>
  <c r="B187" i="10"/>
  <c r="I186" i="10"/>
  <c r="H186" i="10"/>
  <c r="F186" i="10"/>
  <c r="E186" i="10"/>
  <c r="C186" i="10"/>
  <c r="B186" i="10"/>
  <c r="I185" i="10"/>
  <c r="H185" i="10"/>
  <c r="F185" i="10"/>
  <c r="E185" i="10"/>
  <c r="D185" i="10"/>
  <c r="C185" i="10"/>
  <c r="B185" i="10"/>
  <c r="I184" i="10"/>
  <c r="H184" i="10"/>
  <c r="F184" i="10"/>
  <c r="E184" i="10"/>
  <c r="C184" i="10"/>
  <c r="D184" i="10" s="1"/>
  <c r="B184" i="10"/>
  <c r="I183" i="10"/>
  <c r="H183" i="10"/>
  <c r="F183" i="10"/>
  <c r="E183" i="10"/>
  <c r="C183" i="10"/>
  <c r="B183" i="10"/>
  <c r="D183" i="10" s="1"/>
  <c r="J182" i="10"/>
  <c r="I182" i="10"/>
  <c r="H182" i="10"/>
  <c r="F182" i="10"/>
  <c r="G182" i="10" s="1"/>
  <c r="E182" i="10"/>
  <c r="C182" i="10"/>
  <c r="B182" i="10"/>
  <c r="I181" i="10"/>
  <c r="H181" i="10"/>
  <c r="F181" i="10"/>
  <c r="G181" i="10" s="1"/>
  <c r="E181" i="10"/>
  <c r="C181" i="10"/>
  <c r="D181" i="10" s="1"/>
  <c r="B181" i="10"/>
  <c r="I180" i="10"/>
  <c r="H180" i="10"/>
  <c r="F180" i="10"/>
  <c r="E180" i="10"/>
  <c r="C180" i="10"/>
  <c r="B180" i="10"/>
  <c r="D180" i="10" s="1"/>
  <c r="I178" i="10"/>
  <c r="H178" i="10"/>
  <c r="F178" i="10"/>
  <c r="E178" i="10"/>
  <c r="C178" i="10"/>
  <c r="B178" i="10"/>
  <c r="D178" i="10" s="1"/>
  <c r="C177" i="10"/>
  <c r="D177" i="10" s="1"/>
  <c r="B177" i="10"/>
  <c r="C176" i="10"/>
  <c r="D176" i="10" s="1"/>
  <c r="B176" i="10"/>
  <c r="I175" i="10"/>
  <c r="H175" i="10"/>
  <c r="F175" i="10"/>
  <c r="E175" i="10"/>
  <c r="C175" i="10"/>
  <c r="D175" i="10" s="1"/>
  <c r="B175" i="10"/>
  <c r="I174" i="10"/>
  <c r="J174" i="10" s="1"/>
  <c r="H174" i="10"/>
  <c r="F174" i="10"/>
  <c r="E174" i="10"/>
  <c r="C174" i="10"/>
  <c r="B174" i="10"/>
  <c r="D174" i="10" s="1"/>
  <c r="J173" i="10"/>
  <c r="I173" i="10"/>
  <c r="H173" i="10"/>
  <c r="F173" i="10"/>
  <c r="E173" i="10"/>
  <c r="C173" i="10"/>
  <c r="B173" i="10"/>
  <c r="I172" i="10"/>
  <c r="H172" i="10"/>
  <c r="I171" i="10"/>
  <c r="H171" i="10"/>
  <c r="I170" i="10"/>
  <c r="H170" i="10"/>
  <c r="I169" i="10"/>
  <c r="H169" i="10"/>
  <c r="F172" i="10"/>
  <c r="E172" i="10"/>
  <c r="F171" i="10"/>
  <c r="E171" i="10"/>
  <c r="F170" i="10"/>
  <c r="E170" i="10"/>
  <c r="F169" i="10"/>
  <c r="E169" i="10"/>
  <c r="C172" i="10"/>
  <c r="B172" i="10"/>
  <c r="C171" i="10"/>
  <c r="B171" i="10"/>
  <c r="C170" i="10"/>
  <c r="B170" i="10"/>
  <c r="C169" i="10"/>
  <c r="B169" i="10"/>
  <c r="I168" i="10"/>
  <c r="H168" i="10"/>
  <c r="J168" i="10" s="1"/>
  <c r="F168" i="10"/>
  <c r="E168" i="10"/>
  <c r="C168" i="10"/>
  <c r="D168" i="10" s="1"/>
  <c r="B168" i="10"/>
  <c r="I167" i="10"/>
  <c r="H167" i="10"/>
  <c r="F167" i="10"/>
  <c r="E167" i="10"/>
  <c r="C167" i="10"/>
  <c r="D167" i="10" s="1"/>
  <c r="B167" i="10"/>
  <c r="I166" i="10"/>
  <c r="H166" i="10"/>
  <c r="F166" i="10"/>
  <c r="G166" i="10" s="1"/>
  <c r="E166" i="10"/>
  <c r="C166" i="10"/>
  <c r="B166" i="10"/>
  <c r="I165" i="10"/>
  <c r="H165" i="10"/>
  <c r="J165" i="10" s="1"/>
  <c r="F165" i="10"/>
  <c r="E165" i="10"/>
  <c r="C165" i="10"/>
  <c r="B165" i="10"/>
  <c r="I164" i="10"/>
  <c r="H164" i="10"/>
  <c r="F164" i="10"/>
  <c r="E164" i="10"/>
  <c r="C164" i="10"/>
  <c r="B164" i="10"/>
  <c r="I163" i="10"/>
  <c r="H163" i="10"/>
  <c r="F163" i="10"/>
  <c r="E163" i="10"/>
  <c r="G163" i="10" s="1"/>
  <c r="C163" i="10"/>
  <c r="B163" i="10"/>
  <c r="I162" i="10"/>
  <c r="H162" i="10"/>
  <c r="J162" i="10" s="1"/>
  <c r="F162" i="10"/>
  <c r="E162" i="10"/>
  <c r="C162" i="10"/>
  <c r="B162" i="10"/>
  <c r="D162" i="10" s="1"/>
  <c r="I161" i="10"/>
  <c r="H161" i="10"/>
  <c r="F161" i="10"/>
  <c r="E161" i="10"/>
  <c r="C161" i="10"/>
  <c r="B161" i="10"/>
  <c r="I160" i="10"/>
  <c r="H160" i="10"/>
  <c r="F160" i="10"/>
  <c r="E160" i="10"/>
  <c r="C160" i="10"/>
  <c r="B160" i="10"/>
  <c r="I159" i="10"/>
  <c r="H159" i="10"/>
  <c r="F159" i="10"/>
  <c r="E159" i="10"/>
  <c r="G159" i="10" s="1"/>
  <c r="C159" i="10"/>
  <c r="D159" i="10" s="1"/>
  <c r="B159" i="10"/>
  <c r="I158" i="10"/>
  <c r="H158" i="10"/>
  <c r="F158" i="10"/>
  <c r="E158" i="10"/>
  <c r="C158" i="10"/>
  <c r="B158" i="10"/>
  <c r="I156" i="10"/>
  <c r="J156" i="10" s="1"/>
  <c r="H156" i="10"/>
  <c r="F156" i="10"/>
  <c r="G156" i="10" s="1"/>
  <c r="E156" i="10"/>
  <c r="C156" i="10"/>
  <c r="B156" i="10"/>
  <c r="I155" i="10"/>
  <c r="H155" i="10"/>
  <c r="J155" i="10" s="1"/>
  <c r="F155" i="10"/>
  <c r="G155" i="10" s="1"/>
  <c r="E155" i="10"/>
  <c r="C155" i="10"/>
  <c r="B155" i="10"/>
  <c r="I154" i="10"/>
  <c r="H154" i="10"/>
  <c r="F154" i="10"/>
  <c r="E154" i="10"/>
  <c r="C154" i="10"/>
  <c r="B154" i="10"/>
  <c r="D154" i="10" s="1"/>
  <c r="I153" i="10"/>
  <c r="J153" i="10" s="1"/>
  <c r="H153" i="10"/>
  <c r="F153" i="10"/>
  <c r="E153" i="10"/>
  <c r="C153" i="10"/>
  <c r="B153" i="10"/>
  <c r="I152" i="10"/>
  <c r="H152" i="10"/>
  <c r="F152" i="10"/>
  <c r="E152" i="10"/>
  <c r="C152" i="10"/>
  <c r="B152" i="10"/>
  <c r="I151" i="10"/>
  <c r="H151" i="10"/>
  <c r="F151" i="10"/>
  <c r="E151" i="10"/>
  <c r="C151" i="10"/>
  <c r="D151" i="10" s="1"/>
  <c r="B151" i="10"/>
  <c r="I150" i="10"/>
  <c r="H150" i="10"/>
  <c r="F150" i="10"/>
  <c r="E150" i="10"/>
  <c r="C150" i="10"/>
  <c r="B150" i="10"/>
  <c r="I149" i="10"/>
  <c r="J149" i="10" s="1"/>
  <c r="H149" i="10"/>
  <c r="F149" i="10"/>
  <c r="E149" i="10"/>
  <c r="C149" i="10"/>
  <c r="B149" i="10"/>
  <c r="I148" i="10"/>
  <c r="H148" i="10"/>
  <c r="F148" i="10"/>
  <c r="G148" i="10" s="1"/>
  <c r="E148" i="10"/>
  <c r="C148" i="10"/>
  <c r="B148" i="10"/>
  <c r="I147" i="10"/>
  <c r="H147" i="10"/>
  <c r="F147" i="10"/>
  <c r="G147" i="10" s="1"/>
  <c r="E147" i="10"/>
  <c r="C147" i="10"/>
  <c r="B147" i="10"/>
  <c r="I146" i="10"/>
  <c r="H146" i="10"/>
  <c r="F146" i="10"/>
  <c r="E146" i="10"/>
  <c r="C146" i="10"/>
  <c r="B146" i="10"/>
  <c r="I145" i="10"/>
  <c r="J145" i="10" s="1"/>
  <c r="H145" i="10"/>
  <c r="F145" i="10"/>
  <c r="E145" i="10"/>
  <c r="C145" i="10"/>
  <c r="B145" i="10"/>
  <c r="D145" i="10" s="1"/>
  <c r="I144" i="10"/>
  <c r="J144" i="10" s="1"/>
  <c r="H144" i="10"/>
  <c r="F144" i="10"/>
  <c r="E144" i="10"/>
  <c r="C144" i="10"/>
  <c r="B144" i="10"/>
  <c r="I143" i="10"/>
  <c r="H143" i="10"/>
  <c r="F143" i="10"/>
  <c r="G143" i="10" s="1"/>
  <c r="E143" i="10"/>
  <c r="C143" i="10"/>
  <c r="B143" i="10"/>
  <c r="I142" i="10"/>
  <c r="H142" i="10"/>
  <c r="F142" i="10"/>
  <c r="E142" i="10"/>
  <c r="C142" i="10"/>
  <c r="B142" i="10"/>
  <c r="I141" i="10"/>
  <c r="H141" i="10"/>
  <c r="F141" i="10"/>
  <c r="E141" i="10"/>
  <c r="C141" i="10"/>
  <c r="B141" i="10"/>
  <c r="I140" i="10"/>
  <c r="H140" i="10"/>
  <c r="F140" i="10"/>
  <c r="E140" i="10"/>
  <c r="C140" i="10"/>
  <c r="B140" i="10"/>
  <c r="I139" i="10"/>
  <c r="H139" i="10"/>
  <c r="J139" i="10" s="1"/>
  <c r="F139" i="10"/>
  <c r="E139" i="10"/>
  <c r="C139" i="10"/>
  <c r="B139" i="10"/>
  <c r="I138" i="10"/>
  <c r="H138" i="10"/>
  <c r="F138" i="10"/>
  <c r="E138" i="10"/>
  <c r="C138" i="10"/>
  <c r="B138" i="10"/>
  <c r="I137" i="10"/>
  <c r="J137" i="10" s="1"/>
  <c r="H137" i="10"/>
  <c r="F137" i="10"/>
  <c r="E137" i="10"/>
  <c r="C137" i="10"/>
  <c r="B137" i="10"/>
  <c r="D137" i="10" s="1"/>
  <c r="I136" i="10"/>
  <c r="J136" i="10" s="1"/>
  <c r="H136" i="10"/>
  <c r="F136" i="10"/>
  <c r="E136" i="10"/>
  <c r="C136" i="10"/>
  <c r="B136" i="10"/>
  <c r="I135" i="10"/>
  <c r="H135" i="10"/>
  <c r="F135" i="10"/>
  <c r="G135" i="10" s="1"/>
  <c r="E135" i="10"/>
  <c r="C135" i="10"/>
  <c r="D135" i="10" s="1"/>
  <c r="B135" i="10"/>
  <c r="I134" i="10"/>
  <c r="H134" i="10"/>
  <c r="F134" i="10"/>
  <c r="E134" i="10"/>
  <c r="G134" i="10" s="1"/>
  <c r="C134" i="10"/>
  <c r="D134" i="10" s="1"/>
  <c r="B134" i="10"/>
  <c r="I133" i="10"/>
  <c r="H133" i="10"/>
  <c r="F133" i="10"/>
  <c r="G133" i="10" s="1"/>
  <c r="E133" i="10"/>
  <c r="C133" i="10"/>
  <c r="B133" i="10"/>
  <c r="D133" i="10" s="1"/>
  <c r="I132" i="10"/>
  <c r="H132" i="10"/>
  <c r="F132" i="10"/>
  <c r="E132" i="10"/>
  <c r="C132" i="10"/>
  <c r="B132" i="10"/>
  <c r="I131" i="10"/>
  <c r="H131" i="10"/>
  <c r="F131" i="10"/>
  <c r="E131" i="10"/>
  <c r="C131" i="10"/>
  <c r="B131" i="10"/>
  <c r="I130" i="10"/>
  <c r="J130" i="10" s="1"/>
  <c r="H130" i="10"/>
  <c r="F130" i="10"/>
  <c r="E130" i="10"/>
  <c r="C130" i="10"/>
  <c r="B130" i="10"/>
  <c r="I129" i="10"/>
  <c r="H129" i="10"/>
  <c r="F129" i="10"/>
  <c r="G129" i="10" s="1"/>
  <c r="E129" i="10"/>
  <c r="C129" i="10"/>
  <c r="B129" i="10"/>
  <c r="I128" i="10"/>
  <c r="H128" i="10"/>
  <c r="F128" i="10"/>
  <c r="E128" i="10"/>
  <c r="G128" i="10" s="1"/>
  <c r="C128" i="10"/>
  <c r="D128" i="10" s="1"/>
  <c r="B128" i="10"/>
  <c r="I127" i="10"/>
  <c r="H127" i="10"/>
  <c r="F127" i="10"/>
  <c r="E127" i="10"/>
  <c r="C127" i="10"/>
  <c r="B127" i="10"/>
  <c r="I126" i="10"/>
  <c r="J126" i="10" s="1"/>
  <c r="H126" i="10"/>
  <c r="F126" i="10"/>
  <c r="E126" i="10"/>
  <c r="C126" i="10"/>
  <c r="B126" i="10"/>
  <c r="I125" i="10"/>
  <c r="H125" i="10"/>
  <c r="J125" i="10" s="1"/>
  <c r="F125" i="10"/>
  <c r="E125" i="10"/>
  <c r="C125" i="10"/>
  <c r="B125" i="10"/>
  <c r="I124" i="10"/>
  <c r="H124" i="10"/>
  <c r="F124" i="10"/>
  <c r="E124" i="10"/>
  <c r="D124" i="10"/>
  <c r="C124" i="10"/>
  <c r="B124" i="10"/>
  <c r="I123" i="10"/>
  <c r="H123" i="10"/>
  <c r="F123" i="10"/>
  <c r="E123" i="10"/>
  <c r="G123" i="10" s="1"/>
  <c r="C123" i="10"/>
  <c r="B123" i="10"/>
  <c r="I122" i="10"/>
  <c r="H122" i="10"/>
  <c r="F122" i="10"/>
  <c r="G122" i="10" s="1"/>
  <c r="E122" i="10"/>
  <c r="C122" i="10"/>
  <c r="B122" i="10"/>
  <c r="I121" i="10"/>
  <c r="J121" i="10" s="1"/>
  <c r="H121" i="10"/>
  <c r="F121" i="10"/>
  <c r="E121" i="10"/>
  <c r="C121" i="10"/>
  <c r="B121" i="10"/>
  <c r="I120" i="10"/>
  <c r="H120" i="10"/>
  <c r="F120" i="10"/>
  <c r="G120" i="10" s="1"/>
  <c r="E120" i="10"/>
  <c r="C120" i="10"/>
  <c r="B120" i="10"/>
  <c r="I119" i="10"/>
  <c r="H119" i="10"/>
  <c r="F119" i="10"/>
  <c r="E119" i="10"/>
  <c r="G119" i="10" s="1"/>
  <c r="C119" i="10"/>
  <c r="D119" i="10" s="1"/>
  <c r="B119" i="10"/>
  <c r="I118" i="10"/>
  <c r="J118" i="10" s="1"/>
  <c r="H118" i="10"/>
  <c r="F118" i="10"/>
  <c r="E118" i="10"/>
  <c r="C118" i="10"/>
  <c r="B118" i="10"/>
  <c r="D118" i="10" s="1"/>
  <c r="I117" i="10"/>
  <c r="H117" i="10"/>
  <c r="F117" i="10"/>
  <c r="E117" i="10"/>
  <c r="C117" i="10"/>
  <c r="B117" i="10"/>
  <c r="I116" i="10"/>
  <c r="H116" i="10"/>
  <c r="F116" i="10"/>
  <c r="G116" i="10" s="1"/>
  <c r="E116" i="10"/>
  <c r="C116" i="10"/>
  <c r="B116" i="10"/>
  <c r="I115" i="10"/>
  <c r="H115" i="10"/>
  <c r="F115" i="10"/>
  <c r="E115" i="10"/>
  <c r="C115" i="10"/>
  <c r="B115" i="10"/>
  <c r="I114" i="10"/>
  <c r="J114" i="10" s="1"/>
  <c r="H114" i="10"/>
  <c r="F114" i="10"/>
  <c r="G114" i="10" s="1"/>
  <c r="E114" i="10"/>
  <c r="C114" i="10"/>
  <c r="B114" i="10"/>
  <c r="I113" i="10"/>
  <c r="J113" i="10" s="1"/>
  <c r="H113" i="10"/>
  <c r="F113" i="10"/>
  <c r="G113" i="10" s="1"/>
  <c r="E113" i="10"/>
  <c r="C113" i="10"/>
  <c r="B113" i="10"/>
  <c r="I112" i="10"/>
  <c r="H112" i="10"/>
  <c r="F112" i="10"/>
  <c r="G112" i="10" s="1"/>
  <c r="E112" i="10"/>
  <c r="C112" i="10"/>
  <c r="B112" i="10"/>
  <c r="I111" i="10"/>
  <c r="H111" i="10"/>
  <c r="F111" i="10"/>
  <c r="E111" i="10"/>
  <c r="C111" i="10"/>
  <c r="D111" i="10" s="1"/>
  <c r="B111" i="10"/>
  <c r="I109" i="10"/>
  <c r="J109" i="10" s="1"/>
  <c r="H109" i="10"/>
  <c r="F109" i="10"/>
  <c r="E109" i="10"/>
  <c r="C109" i="10"/>
  <c r="B109" i="10"/>
  <c r="D109" i="10" s="1"/>
  <c r="I108" i="10"/>
  <c r="H108" i="10"/>
  <c r="F108" i="10"/>
  <c r="E108" i="10"/>
  <c r="C108" i="10"/>
  <c r="D108" i="10" s="1"/>
  <c r="B108" i="10"/>
  <c r="I107" i="10"/>
  <c r="H107" i="10"/>
  <c r="F107" i="10"/>
  <c r="G107" i="10" s="1"/>
  <c r="E107" i="10"/>
  <c r="C107" i="10"/>
  <c r="B107" i="10"/>
  <c r="I106" i="10"/>
  <c r="H106" i="10"/>
  <c r="F106" i="10"/>
  <c r="E106" i="10"/>
  <c r="G106" i="10" s="1"/>
  <c r="C106" i="10"/>
  <c r="B106" i="10"/>
  <c r="I105" i="10"/>
  <c r="H105" i="10"/>
  <c r="J105" i="10" s="1"/>
  <c r="F105" i="10"/>
  <c r="G105" i="10" s="1"/>
  <c r="E105" i="10"/>
  <c r="C105" i="10"/>
  <c r="D105" i="10" s="1"/>
  <c r="B105" i="10"/>
  <c r="I104" i="10"/>
  <c r="H104" i="10"/>
  <c r="F104" i="10"/>
  <c r="E104" i="10"/>
  <c r="G104" i="10" s="1"/>
  <c r="C104" i="10"/>
  <c r="B104" i="10"/>
  <c r="I103" i="10"/>
  <c r="H103" i="10"/>
  <c r="F103" i="10"/>
  <c r="E103" i="10"/>
  <c r="C103" i="10"/>
  <c r="B103" i="10"/>
  <c r="I102" i="10"/>
  <c r="H102" i="10"/>
  <c r="F102" i="10"/>
  <c r="E102" i="10"/>
  <c r="C102" i="10"/>
  <c r="B102" i="10"/>
  <c r="I101" i="10"/>
  <c r="H101" i="10"/>
  <c r="F101" i="10"/>
  <c r="E101" i="10"/>
  <c r="C101" i="10"/>
  <c r="D101" i="10" s="1"/>
  <c r="B101" i="10"/>
  <c r="I100" i="10"/>
  <c r="H100" i="10"/>
  <c r="F100" i="10"/>
  <c r="E100" i="10"/>
  <c r="C100" i="10"/>
  <c r="B100" i="10"/>
  <c r="I99" i="10"/>
  <c r="H99" i="10"/>
  <c r="F99" i="10"/>
  <c r="G99" i="10" s="1"/>
  <c r="E99" i="10"/>
  <c r="C99" i="10"/>
  <c r="B99" i="10"/>
  <c r="I98" i="10"/>
  <c r="H98" i="10"/>
  <c r="F98" i="10"/>
  <c r="E98" i="10"/>
  <c r="G98" i="10" s="1"/>
  <c r="D98" i="10"/>
  <c r="C98" i="10"/>
  <c r="B98" i="10"/>
  <c r="I97" i="10"/>
  <c r="H97" i="10"/>
  <c r="F97" i="10"/>
  <c r="E97" i="10"/>
  <c r="C97" i="10"/>
  <c r="D97" i="10" s="1"/>
  <c r="B97" i="10"/>
  <c r="I96" i="10"/>
  <c r="H96" i="10"/>
  <c r="F96" i="10"/>
  <c r="E96" i="10"/>
  <c r="C96" i="10"/>
  <c r="B96" i="10"/>
  <c r="J95" i="10"/>
  <c r="I95" i="10"/>
  <c r="H95" i="10"/>
  <c r="F95" i="10"/>
  <c r="E95" i="10"/>
  <c r="C95" i="10"/>
  <c r="B95" i="10"/>
  <c r="I94" i="10"/>
  <c r="H94" i="10"/>
  <c r="F94" i="10"/>
  <c r="E94" i="10"/>
  <c r="G94" i="10" s="1"/>
  <c r="C94" i="10"/>
  <c r="D94" i="10" s="1"/>
  <c r="B94" i="10"/>
  <c r="I93" i="10"/>
  <c r="H93" i="10"/>
  <c r="F93" i="10"/>
  <c r="E93" i="10"/>
  <c r="C93" i="10"/>
  <c r="B93" i="10"/>
  <c r="I92" i="10"/>
  <c r="H92" i="10"/>
  <c r="F92" i="10"/>
  <c r="G92" i="10" s="1"/>
  <c r="E92" i="10"/>
  <c r="C92" i="10"/>
  <c r="B92" i="10"/>
  <c r="I91" i="10"/>
  <c r="H91" i="10"/>
  <c r="F91" i="10"/>
  <c r="E91" i="10"/>
  <c r="G91" i="10" s="1"/>
  <c r="C91" i="10"/>
  <c r="D91" i="10" s="1"/>
  <c r="B91" i="10"/>
  <c r="I90" i="10"/>
  <c r="J90" i="10" s="1"/>
  <c r="H90" i="10"/>
  <c r="F90" i="10"/>
  <c r="E90" i="10"/>
  <c r="D90" i="10"/>
  <c r="C90" i="10"/>
  <c r="B90" i="10"/>
  <c r="I89" i="10"/>
  <c r="H89" i="10"/>
  <c r="F89" i="10"/>
  <c r="E89" i="10"/>
  <c r="C89" i="10"/>
  <c r="B89" i="10"/>
  <c r="I88" i="10"/>
  <c r="J88" i="10" s="1"/>
  <c r="H88" i="10"/>
  <c r="F88" i="10"/>
  <c r="G88" i="10" s="1"/>
  <c r="E88" i="10"/>
  <c r="C88" i="10"/>
  <c r="B88" i="10"/>
  <c r="D88" i="10" s="1"/>
  <c r="I85" i="10"/>
  <c r="H85" i="10"/>
  <c r="F85" i="10"/>
  <c r="E85" i="10"/>
  <c r="G85" i="10" s="1"/>
  <c r="C85" i="10"/>
  <c r="D85" i="10" s="1"/>
  <c r="B85" i="10"/>
  <c r="I84" i="10"/>
  <c r="H84" i="10"/>
  <c r="F84" i="10"/>
  <c r="E84" i="10"/>
  <c r="C84" i="10"/>
  <c r="B84" i="10"/>
  <c r="D84" i="10" s="1"/>
  <c r="I83" i="10"/>
  <c r="H83" i="10"/>
  <c r="F83" i="10"/>
  <c r="E83" i="10"/>
  <c r="C83" i="10"/>
  <c r="B83" i="10"/>
  <c r="I82" i="10"/>
  <c r="J82" i="10" s="1"/>
  <c r="H82" i="10"/>
  <c r="F82" i="10"/>
  <c r="E82" i="10"/>
  <c r="C82" i="10"/>
  <c r="B82" i="10"/>
  <c r="I81" i="10"/>
  <c r="H81" i="10"/>
  <c r="J81" i="10" s="1"/>
  <c r="F81" i="10"/>
  <c r="G81" i="10" s="1"/>
  <c r="E81" i="10"/>
  <c r="C81" i="10"/>
  <c r="B81" i="10"/>
  <c r="I80" i="10"/>
  <c r="J80" i="10" s="1"/>
  <c r="H80" i="10"/>
  <c r="F80" i="10"/>
  <c r="E80" i="10"/>
  <c r="C80" i="10"/>
  <c r="D80" i="10" s="1"/>
  <c r="B80" i="10"/>
  <c r="I79" i="10"/>
  <c r="H79" i="10"/>
  <c r="F79" i="10"/>
  <c r="E79" i="10"/>
  <c r="C79" i="10"/>
  <c r="B79" i="10"/>
  <c r="I78" i="10"/>
  <c r="J78" i="10" s="1"/>
  <c r="H78" i="10"/>
  <c r="F78" i="10"/>
  <c r="E78" i="10"/>
  <c r="C78" i="10"/>
  <c r="B78" i="10"/>
  <c r="I77" i="10"/>
  <c r="H77" i="10"/>
  <c r="F77" i="10"/>
  <c r="E77" i="10"/>
  <c r="C77" i="10"/>
  <c r="B77" i="10"/>
  <c r="I76" i="10"/>
  <c r="J76" i="10" s="1"/>
  <c r="H76" i="10"/>
  <c r="F76" i="10"/>
  <c r="E76" i="10"/>
  <c r="C76" i="10"/>
  <c r="D76" i="10" s="1"/>
  <c r="B76" i="10"/>
  <c r="I75" i="10"/>
  <c r="J75" i="10" s="1"/>
  <c r="H75" i="10"/>
  <c r="F75" i="10"/>
  <c r="E75" i="10"/>
  <c r="C75" i="10"/>
  <c r="B75" i="10"/>
  <c r="I74" i="10"/>
  <c r="H74" i="10"/>
  <c r="F74" i="10"/>
  <c r="G74" i="10" s="1"/>
  <c r="E74" i="10"/>
  <c r="C74" i="10"/>
  <c r="B74" i="10"/>
  <c r="I73" i="10"/>
  <c r="H73" i="10"/>
  <c r="F73" i="10"/>
  <c r="G73" i="10" s="1"/>
  <c r="E73" i="10"/>
  <c r="C73" i="10"/>
  <c r="B73" i="10"/>
  <c r="I71" i="10"/>
  <c r="H71" i="10"/>
  <c r="F71" i="10"/>
  <c r="E71" i="10"/>
  <c r="C71" i="10"/>
  <c r="B71" i="10"/>
  <c r="D71" i="10" s="1"/>
  <c r="I70" i="10"/>
  <c r="H70" i="10"/>
  <c r="F70" i="10"/>
  <c r="E70" i="10"/>
  <c r="C70" i="10"/>
  <c r="B70" i="10"/>
  <c r="D70" i="10" s="1"/>
  <c r="I69" i="10"/>
  <c r="H69" i="10"/>
  <c r="J69" i="10" s="1"/>
  <c r="F69" i="10"/>
  <c r="G69" i="10" s="1"/>
  <c r="E69" i="10"/>
  <c r="C69" i="10"/>
  <c r="B69" i="10"/>
  <c r="I68" i="10"/>
  <c r="H68" i="10"/>
  <c r="F68" i="10"/>
  <c r="E68" i="10"/>
  <c r="C68" i="10"/>
  <c r="B68" i="10"/>
  <c r="I67" i="10"/>
  <c r="H67" i="10"/>
  <c r="F67" i="10"/>
  <c r="E67" i="10"/>
  <c r="C67" i="10"/>
  <c r="B67" i="10"/>
  <c r="I65" i="10"/>
  <c r="H65" i="10"/>
  <c r="F65" i="10"/>
  <c r="E65" i="10"/>
  <c r="C65" i="10"/>
  <c r="B65" i="10"/>
  <c r="I64" i="10"/>
  <c r="H64" i="10"/>
  <c r="J64" i="10" s="1"/>
  <c r="F64" i="10"/>
  <c r="G64" i="10" s="1"/>
  <c r="E64" i="10"/>
  <c r="C64" i="10"/>
  <c r="B64" i="10"/>
  <c r="I63" i="10"/>
  <c r="H63" i="10"/>
  <c r="F63" i="10"/>
  <c r="E63" i="10"/>
  <c r="C63" i="10"/>
  <c r="D63" i="10" s="1"/>
  <c r="B63" i="10"/>
  <c r="I62" i="10"/>
  <c r="H62" i="10"/>
  <c r="F62" i="10"/>
  <c r="E62" i="10"/>
  <c r="C62" i="10"/>
  <c r="B62" i="10"/>
  <c r="I61" i="10"/>
  <c r="H61" i="10"/>
  <c r="F61" i="10"/>
  <c r="E61" i="10"/>
  <c r="C61" i="10"/>
  <c r="B61" i="10"/>
  <c r="I60" i="10"/>
  <c r="J60" i="10" s="1"/>
  <c r="H60" i="10"/>
  <c r="F60" i="10"/>
  <c r="E60" i="10"/>
  <c r="C60" i="10"/>
  <c r="B60" i="10"/>
  <c r="I59" i="10"/>
  <c r="H59" i="10"/>
  <c r="F59" i="10"/>
  <c r="G59" i="10" s="1"/>
  <c r="E59" i="10"/>
  <c r="C59" i="10"/>
  <c r="B59" i="10"/>
  <c r="I58" i="10"/>
  <c r="H58" i="10"/>
  <c r="F58" i="10"/>
  <c r="E58" i="10"/>
  <c r="C58" i="10"/>
  <c r="D58" i="10" s="1"/>
  <c r="B58" i="10"/>
  <c r="I57" i="10"/>
  <c r="J57" i="10" s="1"/>
  <c r="H57" i="10"/>
  <c r="F57" i="10"/>
  <c r="E57" i="10"/>
  <c r="C57" i="10"/>
  <c r="B57" i="10"/>
  <c r="I56" i="10"/>
  <c r="J56" i="10" s="1"/>
  <c r="H56" i="10"/>
  <c r="F56" i="10"/>
  <c r="E56" i="10"/>
  <c r="C56" i="10"/>
  <c r="B56" i="10"/>
  <c r="I55" i="10"/>
  <c r="H55" i="10"/>
  <c r="F55" i="10"/>
  <c r="E55" i="10"/>
  <c r="C55" i="10"/>
  <c r="B55" i="10"/>
  <c r="I54" i="10"/>
  <c r="H54" i="10"/>
  <c r="F54" i="10"/>
  <c r="G54" i="10" s="1"/>
  <c r="E54" i="10"/>
  <c r="C54" i="10"/>
  <c r="B54" i="10"/>
  <c r="D54" i="10" s="1"/>
  <c r="I53" i="10"/>
  <c r="J53" i="10" s="1"/>
  <c r="H53" i="10"/>
  <c r="F53" i="10"/>
  <c r="E53" i="10"/>
  <c r="C53" i="10"/>
  <c r="B53" i="10"/>
  <c r="I52" i="10"/>
  <c r="H52" i="10"/>
  <c r="F52" i="10"/>
  <c r="G52" i="10" s="1"/>
  <c r="E52" i="10"/>
  <c r="C52" i="10"/>
  <c r="D52" i="10" s="1"/>
  <c r="B52" i="10"/>
  <c r="I51" i="10"/>
  <c r="H51" i="10"/>
  <c r="F51" i="10"/>
  <c r="E51" i="10"/>
  <c r="C51" i="10"/>
  <c r="B51" i="10"/>
  <c r="I50" i="10"/>
  <c r="H50" i="10"/>
  <c r="F50" i="10"/>
  <c r="E50" i="10"/>
  <c r="C50" i="10"/>
  <c r="B50" i="10"/>
  <c r="D50" i="10" s="1"/>
  <c r="I49" i="10"/>
  <c r="J49" i="10" s="1"/>
  <c r="H49" i="10"/>
  <c r="F49" i="10"/>
  <c r="E49" i="10"/>
  <c r="C49" i="10"/>
  <c r="D49" i="10" s="1"/>
  <c r="B49" i="10"/>
  <c r="I48" i="10"/>
  <c r="H48" i="10"/>
  <c r="F48" i="10"/>
  <c r="G48" i="10" s="1"/>
  <c r="E48" i="10"/>
  <c r="C48" i="10"/>
  <c r="B48" i="10"/>
  <c r="I47" i="10"/>
  <c r="H47" i="10"/>
  <c r="F47" i="10"/>
  <c r="E47" i="10"/>
  <c r="C47" i="10"/>
  <c r="B47" i="10"/>
  <c r="I46" i="10"/>
  <c r="H46" i="10"/>
  <c r="F46" i="10"/>
  <c r="E46" i="10"/>
  <c r="C46" i="10"/>
  <c r="B46" i="10"/>
  <c r="I45" i="10"/>
  <c r="H45" i="10"/>
  <c r="F45" i="10"/>
  <c r="E45" i="10"/>
  <c r="C45" i="10"/>
  <c r="B45" i="10"/>
  <c r="I43" i="10"/>
  <c r="H43" i="10"/>
  <c r="J43" i="10" s="1"/>
  <c r="F43" i="10"/>
  <c r="G43" i="10" s="1"/>
  <c r="E43" i="10"/>
  <c r="C43" i="10"/>
  <c r="D43" i="10" s="1"/>
  <c r="B43" i="10"/>
  <c r="I42" i="10"/>
  <c r="H42" i="10"/>
  <c r="F42" i="10"/>
  <c r="E42" i="10"/>
  <c r="C42" i="10"/>
  <c r="D42" i="10" s="1"/>
  <c r="B42" i="10"/>
  <c r="I41" i="10"/>
  <c r="J41" i="10" s="1"/>
  <c r="H41" i="10"/>
  <c r="F41" i="10"/>
  <c r="E41" i="10"/>
  <c r="C41" i="10"/>
  <c r="B41" i="10"/>
  <c r="I40" i="10"/>
  <c r="J40" i="10" s="1"/>
  <c r="H40" i="10"/>
  <c r="F40" i="10"/>
  <c r="E40" i="10"/>
  <c r="C40" i="10"/>
  <c r="B40" i="10"/>
  <c r="I39" i="10"/>
  <c r="H39" i="10"/>
  <c r="F39" i="10"/>
  <c r="E39" i="10"/>
  <c r="G39" i="10" s="1"/>
  <c r="C39" i="10"/>
  <c r="B39" i="10"/>
  <c r="I38" i="10"/>
  <c r="H38" i="10"/>
  <c r="F38" i="10"/>
  <c r="E38" i="10"/>
  <c r="G38" i="10" s="1"/>
  <c r="C38" i="10"/>
  <c r="D38" i="10" s="1"/>
  <c r="B38" i="10"/>
  <c r="I37" i="10"/>
  <c r="H37" i="10"/>
  <c r="F37" i="10"/>
  <c r="G37" i="10" s="1"/>
  <c r="E37" i="10"/>
  <c r="C37" i="10"/>
  <c r="B37" i="10"/>
  <c r="I36" i="10"/>
  <c r="J36" i="10" s="1"/>
  <c r="H36" i="10"/>
  <c r="F36" i="10"/>
  <c r="E36" i="10"/>
  <c r="C36" i="10"/>
  <c r="B36" i="10"/>
  <c r="I35" i="10"/>
  <c r="H35" i="10"/>
  <c r="F35" i="10"/>
  <c r="E35" i="10"/>
  <c r="C35" i="10"/>
  <c r="B35" i="10"/>
  <c r="I34" i="10"/>
  <c r="H34" i="10"/>
  <c r="F34" i="10"/>
  <c r="E34" i="10"/>
  <c r="C34" i="10"/>
  <c r="B34" i="10"/>
  <c r="I33" i="10"/>
  <c r="J33" i="10" s="1"/>
  <c r="H33" i="10"/>
  <c r="F33" i="10"/>
  <c r="E33" i="10"/>
  <c r="C33" i="10"/>
  <c r="B33" i="10"/>
  <c r="I32" i="10"/>
  <c r="H32" i="10"/>
  <c r="F32" i="10"/>
  <c r="E32" i="10"/>
  <c r="G32" i="10" s="1"/>
  <c r="C32" i="10"/>
  <c r="B32" i="10"/>
  <c r="I31" i="10"/>
  <c r="H31" i="10"/>
  <c r="F31" i="10"/>
  <c r="E31" i="10"/>
  <c r="C31" i="10"/>
  <c r="B31" i="10"/>
  <c r="I30" i="10"/>
  <c r="J30" i="10" s="1"/>
  <c r="H30" i="10"/>
  <c r="F30" i="10"/>
  <c r="E30" i="10"/>
  <c r="C30" i="10"/>
  <c r="B30" i="10"/>
  <c r="I29" i="10"/>
  <c r="J29" i="10" s="1"/>
  <c r="H29" i="10"/>
  <c r="F29" i="10"/>
  <c r="E29" i="10"/>
  <c r="C29" i="10"/>
  <c r="B29" i="10"/>
  <c r="I28" i="10"/>
  <c r="H28" i="10"/>
  <c r="J28" i="10" s="1"/>
  <c r="G28" i="10"/>
  <c r="F28" i="10"/>
  <c r="E28" i="10"/>
  <c r="C28" i="10"/>
  <c r="B28" i="10"/>
  <c r="I27" i="10"/>
  <c r="H27" i="10"/>
  <c r="F27" i="10"/>
  <c r="E27" i="10"/>
  <c r="C27" i="10"/>
  <c r="B27" i="10"/>
  <c r="I26" i="10"/>
  <c r="H26" i="10"/>
  <c r="F26" i="10"/>
  <c r="E26" i="10"/>
  <c r="C26" i="10"/>
  <c r="B26" i="10"/>
  <c r="I25" i="10"/>
  <c r="J25" i="10" s="1"/>
  <c r="H25" i="10"/>
  <c r="F25" i="10"/>
  <c r="E25" i="10"/>
  <c r="G25" i="10" s="1"/>
  <c r="C25" i="10"/>
  <c r="B25" i="10"/>
  <c r="I24" i="10"/>
  <c r="H24" i="10"/>
  <c r="J24" i="10" s="1"/>
  <c r="F24" i="10"/>
  <c r="E24" i="10"/>
  <c r="G24" i="10" s="1"/>
  <c r="C24" i="10"/>
  <c r="D24" i="10" s="1"/>
  <c r="B24" i="10"/>
  <c r="I23" i="10"/>
  <c r="H23" i="10"/>
  <c r="F23" i="10"/>
  <c r="E23" i="10"/>
  <c r="C23" i="10"/>
  <c r="B23" i="10"/>
  <c r="D23" i="10" s="1"/>
  <c r="I21" i="10"/>
  <c r="H21" i="10"/>
  <c r="F21" i="10"/>
  <c r="E21" i="10"/>
  <c r="C21" i="10"/>
  <c r="B21" i="10"/>
  <c r="I20" i="10"/>
  <c r="J20" i="10" s="1"/>
  <c r="H20" i="10"/>
  <c r="F20" i="10"/>
  <c r="E20" i="10"/>
  <c r="C20" i="10"/>
  <c r="B20" i="10"/>
  <c r="I19" i="10"/>
  <c r="H19" i="10"/>
  <c r="J19" i="10" s="1"/>
  <c r="F19" i="10"/>
  <c r="G19" i="10" s="1"/>
  <c r="E19" i="10"/>
  <c r="C19" i="10"/>
  <c r="B19" i="10"/>
  <c r="I18" i="10"/>
  <c r="H18" i="10"/>
  <c r="F18" i="10"/>
  <c r="E18" i="10"/>
  <c r="G18" i="10" s="1"/>
  <c r="D18" i="10"/>
  <c r="C18" i="10"/>
  <c r="B18" i="10"/>
  <c r="I17" i="10"/>
  <c r="H17" i="10"/>
  <c r="F17" i="10"/>
  <c r="E17" i="10"/>
  <c r="C17" i="10"/>
  <c r="B17" i="10"/>
  <c r="I15" i="10"/>
  <c r="J15" i="10" s="1"/>
  <c r="H15" i="10"/>
  <c r="F15" i="10"/>
  <c r="E15" i="10"/>
  <c r="C15" i="10"/>
  <c r="D15" i="10" s="1"/>
  <c r="B15" i="10"/>
  <c r="I14" i="10"/>
  <c r="J14" i="10" s="1"/>
  <c r="H14" i="10"/>
  <c r="F14" i="10"/>
  <c r="E14" i="10"/>
  <c r="C14" i="10"/>
  <c r="B14" i="10"/>
  <c r="I13" i="10"/>
  <c r="H13" i="10"/>
  <c r="F13" i="10"/>
  <c r="E13" i="10"/>
  <c r="C13" i="10"/>
  <c r="B13" i="10"/>
  <c r="I12" i="10"/>
  <c r="H12" i="10"/>
  <c r="F12" i="10"/>
  <c r="E12" i="10"/>
  <c r="C12" i="10"/>
  <c r="B12" i="10"/>
  <c r="I11" i="10"/>
  <c r="H11" i="10"/>
  <c r="F11" i="10"/>
  <c r="E11" i="10"/>
  <c r="C11" i="10"/>
  <c r="B11" i="10"/>
  <c r="I10" i="10"/>
  <c r="H10" i="10"/>
  <c r="F10" i="10"/>
  <c r="E10" i="10"/>
  <c r="C10" i="10"/>
  <c r="B10" i="10"/>
  <c r="I9" i="10"/>
  <c r="H9" i="10"/>
  <c r="F9" i="10"/>
  <c r="E9" i="10"/>
  <c r="C9" i="10"/>
  <c r="B9" i="10"/>
  <c r="I8" i="10"/>
  <c r="H8" i="10"/>
  <c r="F8" i="10"/>
  <c r="G8" i="10" s="1"/>
  <c r="E8" i="10"/>
  <c r="C8" i="10"/>
  <c r="D8" i="10" s="1"/>
  <c r="B8" i="10"/>
  <c r="I7" i="10"/>
  <c r="H7" i="10"/>
  <c r="F7" i="10"/>
  <c r="E7" i="10"/>
  <c r="C7" i="10"/>
  <c r="B7" i="10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E40" i="8" s="1"/>
  <c r="D42" i="8"/>
  <c r="C42" i="8"/>
  <c r="B42" i="8"/>
  <c r="J41" i="8"/>
  <c r="I41" i="8"/>
  <c r="H41" i="8"/>
  <c r="G41" i="8"/>
  <c r="F41" i="8"/>
  <c r="E41" i="8"/>
  <c r="D41" i="8"/>
  <c r="C41" i="8"/>
  <c r="B41" i="8"/>
  <c r="C40" i="8"/>
  <c r="I31" i="8"/>
  <c r="J31" i="8" s="1"/>
  <c r="H31" i="8"/>
  <c r="F31" i="8"/>
  <c r="E31" i="8"/>
  <c r="C31" i="8"/>
  <c r="B31" i="8"/>
  <c r="I30" i="8"/>
  <c r="H30" i="8"/>
  <c r="F30" i="8"/>
  <c r="G30" i="8" s="1"/>
  <c r="E30" i="8"/>
  <c r="C30" i="8"/>
  <c r="B30" i="8"/>
  <c r="I29" i="8"/>
  <c r="H29" i="8"/>
  <c r="J29" i="8" s="1"/>
  <c r="F29" i="8"/>
  <c r="E29" i="8"/>
  <c r="C29" i="8"/>
  <c r="B29" i="8"/>
  <c r="I28" i="8"/>
  <c r="J28" i="8" s="1"/>
  <c r="H28" i="8"/>
  <c r="G28" i="8"/>
  <c r="F28" i="8"/>
  <c r="E28" i="8"/>
  <c r="C28" i="8"/>
  <c r="B28" i="8"/>
  <c r="I27" i="8"/>
  <c r="J27" i="8" s="1"/>
  <c r="H27" i="8"/>
  <c r="F27" i="8"/>
  <c r="G27" i="8" s="1"/>
  <c r="E27" i="8"/>
  <c r="C27" i="8"/>
  <c r="D27" i="8" s="1"/>
  <c r="B27" i="8"/>
  <c r="I25" i="8"/>
  <c r="J25" i="8" s="1"/>
  <c r="H25" i="8"/>
  <c r="F25" i="8"/>
  <c r="E25" i="8"/>
  <c r="C25" i="8"/>
  <c r="D25" i="8" s="1"/>
  <c r="B25" i="8"/>
  <c r="I24" i="8"/>
  <c r="H24" i="8"/>
  <c r="G24" i="8"/>
  <c r="F24" i="8"/>
  <c r="E24" i="8"/>
  <c r="C24" i="8"/>
  <c r="B24" i="8"/>
  <c r="I23" i="8"/>
  <c r="J23" i="8" s="1"/>
  <c r="H23" i="8"/>
  <c r="F23" i="8"/>
  <c r="E23" i="8"/>
  <c r="C23" i="8"/>
  <c r="D23" i="8" s="1"/>
  <c r="B23" i="8"/>
  <c r="E22" i="8"/>
  <c r="J21" i="8"/>
  <c r="I21" i="8"/>
  <c r="H21" i="8"/>
  <c r="F21" i="8"/>
  <c r="E21" i="8"/>
  <c r="C21" i="8"/>
  <c r="D21" i="8" s="1"/>
  <c r="B21" i="8"/>
  <c r="I20" i="8"/>
  <c r="H20" i="8"/>
  <c r="G20" i="8"/>
  <c r="F20" i="8"/>
  <c r="E20" i="8"/>
  <c r="C20" i="8"/>
  <c r="C18" i="8" s="1"/>
  <c r="B20" i="8"/>
  <c r="I19" i="8"/>
  <c r="H19" i="8"/>
  <c r="F19" i="8"/>
  <c r="G19" i="8" s="1"/>
  <c r="E19" i="8"/>
  <c r="C19" i="8"/>
  <c r="B19" i="8"/>
  <c r="I18" i="8"/>
  <c r="J17" i="8"/>
  <c r="I17" i="8"/>
  <c r="H17" i="8"/>
  <c r="H15" i="8" s="1"/>
  <c r="G17" i="8"/>
  <c r="F17" i="8"/>
  <c r="F15" i="8" s="1"/>
  <c r="E17" i="8"/>
  <c r="D17" i="8"/>
  <c r="C17" i="8"/>
  <c r="C15" i="8" s="1"/>
  <c r="D15" i="8" s="1"/>
  <c r="B17" i="8"/>
  <c r="B15" i="8" s="1"/>
  <c r="I15" i="8"/>
  <c r="E15" i="8"/>
  <c r="I14" i="8"/>
  <c r="J14" i="8" s="1"/>
  <c r="H14" i="8"/>
  <c r="F14" i="8"/>
  <c r="E14" i="8"/>
  <c r="D14" i="8"/>
  <c r="C14" i="8"/>
  <c r="B14" i="8"/>
  <c r="I13" i="8"/>
  <c r="H13" i="8"/>
  <c r="F13" i="8"/>
  <c r="E13" i="8"/>
  <c r="C13" i="8"/>
  <c r="B13" i="8"/>
  <c r="I12" i="8"/>
  <c r="H12" i="8"/>
  <c r="J12" i="8" s="1"/>
  <c r="F12" i="8"/>
  <c r="E12" i="8"/>
  <c r="C12" i="8"/>
  <c r="B12" i="8"/>
  <c r="B11" i="8" s="1"/>
  <c r="C11" i="8"/>
  <c r="I10" i="8"/>
  <c r="H10" i="8"/>
  <c r="F10" i="8"/>
  <c r="G10" i="8" s="1"/>
  <c r="E10" i="8"/>
  <c r="C10" i="8"/>
  <c r="C7" i="8" s="1"/>
  <c r="B10" i="8"/>
  <c r="I9" i="8"/>
  <c r="H9" i="8"/>
  <c r="F9" i="8"/>
  <c r="G9" i="8" s="1"/>
  <c r="E9" i="8"/>
  <c r="E7" i="8" s="1"/>
  <c r="C9" i="8"/>
  <c r="B9" i="8"/>
  <c r="I8" i="8"/>
  <c r="H8" i="8"/>
  <c r="F8" i="8"/>
  <c r="E8" i="8"/>
  <c r="C8" i="8"/>
  <c r="B8" i="8"/>
  <c r="G15" i="10" l="1"/>
  <c r="G21" i="10"/>
  <c r="G7" i="10"/>
  <c r="J9" i="10"/>
  <c r="D11" i="10"/>
  <c r="G12" i="10"/>
  <c r="J13" i="10"/>
  <c r="J8" i="10"/>
  <c r="J12" i="10"/>
  <c r="D19" i="10"/>
  <c r="G9" i="10"/>
  <c r="J10" i="10"/>
  <c r="D12" i="10"/>
  <c r="J21" i="10"/>
  <c r="J8" i="8"/>
  <c r="D7" i="10"/>
  <c r="D21" i="10"/>
  <c r="D27" i="10"/>
  <c r="J26" i="10"/>
  <c r="G23" i="10"/>
  <c r="D32" i="10"/>
  <c r="G33" i="10"/>
  <c r="G42" i="10"/>
  <c r="G23" i="8"/>
  <c r="D31" i="10"/>
  <c r="G12" i="8"/>
  <c r="D19" i="8"/>
  <c r="G36" i="10"/>
  <c r="D25" i="10"/>
  <c r="J27" i="10"/>
  <c r="D34" i="10"/>
  <c r="D33" i="10"/>
  <c r="J45" i="10"/>
  <c r="D47" i="10"/>
  <c r="D51" i="10"/>
  <c r="G47" i="10"/>
  <c r="J46" i="10"/>
  <c r="D48" i="10"/>
  <c r="J54" i="10"/>
  <c r="J59" i="10"/>
  <c r="D62" i="10"/>
  <c r="G63" i="10"/>
  <c r="D61" i="10"/>
  <c r="D65" i="10"/>
  <c r="D59" i="10"/>
  <c r="G78" i="10"/>
  <c r="D81" i="10"/>
  <c r="J83" i="10"/>
  <c r="D67" i="10"/>
  <c r="G68" i="10"/>
  <c r="J74" i="10"/>
  <c r="G77" i="10"/>
  <c r="J73" i="10"/>
  <c r="G76" i="10"/>
  <c r="J77" i="10"/>
  <c r="D69" i="10"/>
  <c r="G83" i="10"/>
  <c r="J84" i="10"/>
  <c r="D95" i="10"/>
  <c r="G95" i="10"/>
  <c r="J97" i="10"/>
  <c r="D99" i="10"/>
  <c r="D92" i="10"/>
  <c r="J94" i="10"/>
  <c r="G101" i="10"/>
  <c r="D104" i="10"/>
  <c r="D103" i="10"/>
  <c r="D107" i="10"/>
  <c r="G102" i="10"/>
  <c r="J107" i="10"/>
  <c r="G111" i="10"/>
  <c r="G121" i="10"/>
  <c r="J116" i="10"/>
  <c r="D123" i="10"/>
  <c r="D31" i="8"/>
  <c r="D126" i="10"/>
  <c r="J128" i="10"/>
  <c r="D130" i="10"/>
  <c r="D125" i="10"/>
  <c r="J127" i="10"/>
  <c r="G130" i="10"/>
  <c r="E26" i="8"/>
  <c r="G124" i="10"/>
  <c r="D127" i="10"/>
  <c r="J129" i="10"/>
  <c r="D131" i="10"/>
  <c r="D141" i="10"/>
  <c r="D144" i="10"/>
  <c r="D139" i="10"/>
  <c r="G140" i="10"/>
  <c r="D143" i="10"/>
  <c r="D138" i="10"/>
  <c r="G139" i="10"/>
  <c r="J140" i="10"/>
  <c r="D142" i="10"/>
  <c r="J147" i="10"/>
  <c r="G150" i="10"/>
  <c r="J151" i="10"/>
  <c r="J154" i="10"/>
  <c r="D146" i="10"/>
  <c r="J148" i="10"/>
  <c r="D150" i="10"/>
  <c r="G151" i="10"/>
  <c r="J152" i="10"/>
  <c r="J178" i="10"/>
  <c r="G167" i="10"/>
  <c r="G168" i="10"/>
  <c r="D160" i="10"/>
  <c r="G161" i="10"/>
  <c r="G165" i="10"/>
  <c r="D158" i="10"/>
  <c r="G160" i="10"/>
  <c r="J161" i="10"/>
  <c r="D163" i="10"/>
  <c r="G164" i="10"/>
  <c r="G180" i="10"/>
  <c r="J187" i="10"/>
  <c r="J186" i="10"/>
  <c r="J180" i="10"/>
  <c r="D186" i="10"/>
  <c r="D192" i="10"/>
  <c r="G199" i="10"/>
  <c r="D202" i="10"/>
  <c r="J204" i="10"/>
  <c r="D201" i="10"/>
  <c r="J203" i="10"/>
  <c r="G29" i="8"/>
  <c r="D190" i="10"/>
  <c r="D200" i="10"/>
  <c r="D211" i="10"/>
  <c r="G206" i="10"/>
  <c r="G211" i="10"/>
  <c r="D208" i="10"/>
  <c r="G207" i="10"/>
  <c r="J211" i="10"/>
  <c r="D210" i="10"/>
  <c r="J206" i="10"/>
  <c r="D206" i="10"/>
  <c r="G209" i="10"/>
  <c r="J190" i="10"/>
  <c r="D194" i="10"/>
  <c r="D191" i="10"/>
  <c r="G193" i="10"/>
  <c r="J196" i="10"/>
  <c r="J194" i="10"/>
  <c r="G202" i="10"/>
  <c r="J193" i="10"/>
  <c r="G200" i="10"/>
  <c r="D29" i="8"/>
  <c r="J202" i="10"/>
  <c r="J181" i="10"/>
  <c r="F40" i="8"/>
  <c r="G40" i="8" s="1"/>
  <c r="G186" i="10"/>
  <c r="G21" i="8"/>
  <c r="G184" i="10"/>
  <c r="E18" i="8"/>
  <c r="B40" i="8"/>
  <c r="D40" i="8" s="1"/>
  <c r="H40" i="8"/>
  <c r="G183" i="10"/>
  <c r="J183" i="10"/>
  <c r="G15" i="8"/>
  <c r="G158" i="10"/>
  <c r="J160" i="10"/>
  <c r="D164" i="10"/>
  <c r="J158" i="10"/>
  <c r="J15" i="8"/>
  <c r="D161" i="10"/>
  <c r="J166" i="10"/>
  <c r="J164" i="10"/>
  <c r="D173" i="10"/>
  <c r="G175" i="10"/>
  <c r="J163" i="10"/>
  <c r="D166" i="10"/>
  <c r="G173" i="10"/>
  <c r="J175" i="10"/>
  <c r="D153" i="10"/>
  <c r="G146" i="10"/>
  <c r="D152" i="10"/>
  <c r="G154" i="10"/>
  <c r="G14" i="8"/>
  <c r="J146" i="10"/>
  <c r="D149" i="10"/>
  <c r="G152" i="10"/>
  <c r="I40" i="8"/>
  <c r="D147" i="10"/>
  <c r="I11" i="8"/>
  <c r="G149" i="10"/>
  <c r="D155" i="10"/>
  <c r="J10" i="8"/>
  <c r="D136" i="10"/>
  <c r="G138" i="10"/>
  <c r="J141" i="10"/>
  <c r="G136" i="10"/>
  <c r="J138" i="10"/>
  <c r="G144" i="10"/>
  <c r="D10" i="8"/>
  <c r="G142" i="10"/>
  <c r="J135" i="10"/>
  <c r="G141" i="10"/>
  <c r="J143" i="10"/>
  <c r="D30" i="8"/>
  <c r="G31" i="8"/>
  <c r="G131" i="10"/>
  <c r="J124" i="10"/>
  <c r="J30" i="8"/>
  <c r="G127" i="10"/>
  <c r="H26" i="8"/>
  <c r="G125" i="10"/>
  <c r="J133" i="10"/>
  <c r="B26" i="8"/>
  <c r="J111" i="10"/>
  <c r="D114" i="10"/>
  <c r="D120" i="10"/>
  <c r="D112" i="10"/>
  <c r="J122" i="10"/>
  <c r="D116" i="10"/>
  <c r="J120" i="10"/>
  <c r="J112" i="10"/>
  <c r="G117" i="10"/>
  <c r="J119" i="10"/>
  <c r="D122" i="10"/>
  <c r="D106" i="10"/>
  <c r="D102" i="10"/>
  <c r="J106" i="10"/>
  <c r="H22" i="8"/>
  <c r="J24" i="8"/>
  <c r="G100" i="10"/>
  <c r="B22" i="8"/>
  <c r="D89" i="10"/>
  <c r="D96" i="10"/>
  <c r="J100" i="10"/>
  <c r="H18" i="8"/>
  <c r="J18" i="8" s="1"/>
  <c r="J20" i="8"/>
  <c r="F22" i="8"/>
  <c r="G22" i="8" s="1"/>
  <c r="J92" i="10"/>
  <c r="J99" i="10"/>
  <c r="D24" i="8"/>
  <c r="J89" i="10"/>
  <c r="J96" i="10"/>
  <c r="D100" i="10"/>
  <c r="D11" i="8"/>
  <c r="D13" i="8"/>
  <c r="D68" i="10"/>
  <c r="G70" i="10"/>
  <c r="D75" i="10"/>
  <c r="J79" i="10"/>
  <c r="D82" i="10"/>
  <c r="J70" i="10"/>
  <c r="G82" i="10"/>
  <c r="J85" i="10"/>
  <c r="G67" i="10"/>
  <c r="D73" i="10"/>
  <c r="G75" i="10"/>
  <c r="D79" i="10"/>
  <c r="G13" i="8"/>
  <c r="J68" i="10"/>
  <c r="G80" i="10"/>
  <c r="G71" i="10"/>
  <c r="D77" i="10"/>
  <c r="J58" i="10"/>
  <c r="G62" i="10"/>
  <c r="J63" i="10"/>
  <c r="G60" i="10"/>
  <c r="J62" i="10"/>
  <c r="J61" i="10"/>
  <c r="D64" i="10"/>
  <c r="G58" i="10"/>
  <c r="J65" i="10"/>
  <c r="B7" i="8"/>
  <c r="D7" i="8" s="1"/>
  <c r="C26" i="8"/>
  <c r="D26" i="8" s="1"/>
  <c r="J52" i="10"/>
  <c r="G56" i="10"/>
  <c r="G49" i="10"/>
  <c r="F7" i="8"/>
  <c r="G7" i="8" s="1"/>
  <c r="J9" i="8"/>
  <c r="D46" i="10"/>
  <c r="J50" i="10"/>
  <c r="D53" i="10"/>
  <c r="D57" i="10"/>
  <c r="J48" i="10"/>
  <c r="G53" i="10"/>
  <c r="D9" i="8"/>
  <c r="I26" i="8"/>
  <c r="G45" i="10"/>
  <c r="J47" i="10"/>
  <c r="G51" i="10"/>
  <c r="G57" i="10"/>
  <c r="H11" i="8"/>
  <c r="G31" i="10"/>
  <c r="D41" i="10"/>
  <c r="J32" i="10"/>
  <c r="D28" i="10"/>
  <c r="J37" i="10"/>
  <c r="G29" i="10"/>
  <c r="J31" i="10"/>
  <c r="D39" i="10"/>
  <c r="G41" i="10"/>
  <c r="D26" i="10"/>
  <c r="G40" i="10"/>
  <c r="J42" i="10"/>
  <c r="G27" i="10"/>
  <c r="D37" i="10"/>
  <c r="D12" i="8"/>
  <c r="E11" i="8"/>
  <c r="J19" i="8"/>
  <c r="B18" i="8"/>
  <c r="D18" i="8" s="1"/>
  <c r="I22" i="8"/>
  <c r="J22" i="8" s="1"/>
  <c r="D30" i="10"/>
  <c r="J34" i="10"/>
  <c r="D36" i="10"/>
  <c r="J39" i="10"/>
  <c r="D13" i="10"/>
  <c r="J18" i="10"/>
  <c r="D8" i="8"/>
  <c r="H7" i="8"/>
  <c r="H6" i="8" s="1"/>
  <c r="J7" i="10"/>
  <c r="D10" i="10"/>
  <c r="G13" i="10"/>
  <c r="G11" i="10"/>
  <c r="G20" i="10"/>
  <c r="G10" i="10"/>
  <c r="D14" i="10"/>
  <c r="G17" i="10"/>
  <c r="D9" i="10"/>
  <c r="D45" i="10"/>
  <c r="D60" i="10"/>
  <c r="G65" i="10"/>
  <c r="J71" i="10"/>
  <c r="D78" i="10"/>
  <c r="G89" i="10"/>
  <c r="G96" i="10"/>
  <c r="D20" i="10"/>
  <c r="J23" i="10"/>
  <c r="G26" i="10"/>
  <c r="G30" i="10"/>
  <c r="D40" i="10"/>
  <c r="G46" i="10"/>
  <c r="J51" i="10"/>
  <c r="D56" i="10"/>
  <c r="G61" i="10"/>
  <c r="J67" i="10"/>
  <c r="D74" i="10"/>
  <c r="G79" i="10"/>
  <c r="J101" i="10"/>
  <c r="J11" i="10"/>
  <c r="G14" i="10"/>
  <c r="D29" i="10"/>
  <c r="G34" i="10"/>
  <c r="J38" i="10"/>
  <c r="G50" i="10"/>
  <c r="G84" i="10"/>
  <c r="J91" i="10"/>
  <c r="J98" i="10"/>
  <c r="G118" i="10"/>
  <c r="D121" i="10"/>
  <c r="J123" i="10"/>
  <c r="G126" i="10"/>
  <c r="D129" i="10"/>
  <c r="J131" i="10"/>
  <c r="J134" i="10"/>
  <c r="G137" i="10"/>
  <c r="D140" i="10"/>
  <c r="J142" i="10"/>
  <c r="G145" i="10"/>
  <c r="D148" i="10"/>
  <c r="J150" i="10"/>
  <c r="G153" i="10"/>
  <c r="D156" i="10"/>
  <c r="J159" i="10"/>
  <c r="G162" i="10"/>
  <c r="D165" i="10"/>
  <c r="J167" i="10"/>
  <c r="G174" i="10"/>
  <c r="G178" i="10"/>
  <c r="D182" i="10"/>
  <c r="J184" i="10"/>
  <c r="D188" i="10"/>
  <c r="G192" i="10"/>
  <c r="D195" i="10"/>
  <c r="J197" i="10"/>
  <c r="G201" i="10"/>
  <c r="D204" i="10"/>
  <c r="J207" i="10"/>
  <c r="G210" i="10"/>
  <c r="D83" i="10"/>
  <c r="G90" i="10"/>
  <c r="G97" i="10"/>
  <c r="J102" i="10"/>
  <c r="G115" i="10"/>
  <c r="J104" i="10"/>
  <c r="G109" i="10"/>
  <c r="D113" i="10"/>
  <c r="G8" i="8"/>
  <c r="J13" i="8"/>
  <c r="F18" i="8"/>
  <c r="G18" i="8" s="1"/>
  <c r="D20" i="8"/>
  <c r="G25" i="8"/>
  <c r="F26" i="8"/>
  <c r="G26" i="8" s="1"/>
  <c r="D28" i="8"/>
  <c r="I7" i="8"/>
  <c r="C22" i="8"/>
  <c r="D22" i="8" s="1"/>
  <c r="F11" i="8"/>
  <c r="J40" i="8" l="1"/>
  <c r="J26" i="8"/>
  <c r="E6" i="8"/>
  <c r="J11" i="8"/>
  <c r="G11" i="8"/>
  <c r="B6" i="8"/>
  <c r="J7" i="8"/>
  <c r="I6" i="8"/>
  <c r="J6" i="8" s="1"/>
  <c r="C6" i="8"/>
  <c r="F6" i="8"/>
  <c r="G6" i="8" l="1"/>
  <c r="D6" i="8"/>
</calcChain>
</file>

<file path=xl/sharedStrings.xml><?xml version="1.0" encoding="utf-8"?>
<sst xmlns="http://schemas.openxmlformats.org/spreadsheetml/2006/main" count="656" uniqueCount="249">
  <si>
    <t>FEP8Qry3</t>
  </si>
  <si>
    <t>Information</t>
  </si>
  <si>
    <t xml:space="preserve"> </t>
  </si>
  <si>
    <t>Filter</t>
  </si>
  <si>
    <t xml:space="preserve">TABL. II.    EWIDENCJA SPRAW W SĄDACH POWSZECHNYCH WEDŁUG DZIAŁÓW PRAWA I INSTANCYJNOŚCI </t>
  </si>
  <si>
    <t>RODZAJE SPRAW WEDŁUG KSIĄG EWIDENCYJNYCH</t>
  </si>
  <si>
    <t>WPŁYW</t>
  </si>
  <si>
    <t>ZAŁATWIENIA</t>
  </si>
  <si>
    <t>POZOSTAŁOŚĆ</t>
  </si>
  <si>
    <t>w liczbach bezwzględnych</t>
  </si>
  <si>
    <t>OGÓŁEM SPRAW W SĄDACH POWSZECHNYCH</t>
  </si>
  <si>
    <t>W SĄDACH APELACYJNYCH
- OGÓŁEM</t>
  </si>
  <si>
    <t>Sprawy karne
- razem</t>
  </si>
  <si>
    <t>II instancji                                  
- apelacje (A Ka)</t>
  </si>
  <si>
    <t xml:space="preserve">   w tym:                                                  
o odszkodowanie (A Ka) </t>
  </si>
  <si>
    <t>w tym: 
-z ust. z dn. 23.02.1991 r. o uznaniu za nieważne orzeczeń wydanych wobec osób represjonowanych za działalność na rzecz niepodległego bytu Państwa Polskiego (Dz.U. Nr 34, poz. 149)</t>
  </si>
  <si>
    <t>- w trybie a.552 kpk</t>
  </si>
  <si>
    <t>- zażalenia (A Kz)</t>
  </si>
  <si>
    <t>ogólne (A Ko)</t>
  </si>
  <si>
    <t xml:space="preserve">   w tym:</t>
  </si>
  <si>
    <t>sprawy w trybie art.11a pwkpk</t>
  </si>
  <si>
    <t>nadzór sądowy nad postępowaniem przygotowawczym (A Kp)</t>
  </si>
  <si>
    <t>kasacje (WKK)</t>
  </si>
  <si>
    <t>skargi na postępowanie 
sądowe i prokuratorskie (S)</t>
  </si>
  <si>
    <t>W SĄDACH APELACYJNYCH (c.d.)</t>
  </si>
  <si>
    <t>Sprawy cywilne 
- razem</t>
  </si>
  <si>
    <r>
      <t>II instancji 
- apelacje (A Ca)</t>
    </r>
    <r>
      <rPr>
        <vertAlign val="superscript"/>
        <sz val="10"/>
        <rFont val="Calibri"/>
        <family val="2"/>
        <charset val="238"/>
      </rPr>
      <t>a)</t>
    </r>
  </si>
  <si>
    <r>
      <t>- zażalenia (A Cz)</t>
    </r>
    <r>
      <rPr>
        <vertAlign val="superscript"/>
        <sz val="10"/>
        <rFont val="Calibri"/>
        <family val="2"/>
        <charset val="238"/>
      </rPr>
      <t>a)</t>
    </r>
  </si>
  <si>
    <t xml:space="preserve">ogólne (A Co) </t>
  </si>
  <si>
    <t>skarga kasacyjna (WSC)</t>
  </si>
  <si>
    <r>
      <t>skarga o stwierdzenie niezgodności z prawem (WSC)</t>
    </r>
    <r>
      <rPr>
        <vertAlign val="superscript"/>
        <sz val="10"/>
        <rFont val="Calibri"/>
        <family val="2"/>
        <charset val="238"/>
      </rPr>
      <t>b)</t>
    </r>
  </si>
  <si>
    <t>skargi na postępowanie 
sądowe (S)</t>
  </si>
  <si>
    <t xml:space="preserve">                                                                                                             Sprawy z zakresu prawa pracy                                                      - razem</t>
  </si>
  <si>
    <t>II instancji 
- apelacje (A Pa)</t>
  </si>
  <si>
    <t>- zażalenia (A Pz)</t>
  </si>
  <si>
    <t>- ogólne (A Po)</t>
  </si>
  <si>
    <t>skarga kasacyjna (WSC-pracy)</t>
  </si>
  <si>
    <t>skarga o stwierdzenie niezgodności z prawem (WSC-pracy)</t>
  </si>
  <si>
    <t>W SĄDACH APELACYJNYCH (dok.)</t>
  </si>
  <si>
    <t>Sprawy z zakresu ubezpieczeń społecznych 
- razem</t>
  </si>
  <si>
    <t>II instancji 
- apelacje (A Ua)</t>
  </si>
  <si>
    <t>- zażalenia (A Uz)</t>
  </si>
  <si>
    <t>ogólne (A Uo)</t>
  </si>
  <si>
    <t>skarga kasacyjna (WSC-ubezp.)</t>
  </si>
  <si>
    <t>skarga o stwierdzenie niezgodności z prawem (WSC-ubezp.)</t>
  </si>
  <si>
    <t>Sprawy gospodarcze 
- razem</t>
  </si>
  <si>
    <t>II instancji                                  
- apelacje (A Ca-gosp.)</t>
  </si>
  <si>
    <t>- zażalenia (A Cz-gosp.)</t>
  </si>
  <si>
    <t>ogólne (A Co-gosp.)</t>
  </si>
  <si>
    <t>skarga kasacyjna (WSC-gosp.)</t>
  </si>
  <si>
    <t>W SĄDACH OKRĘGOWYCH 
- OGÓŁEM</t>
  </si>
  <si>
    <t>Sprawy karne i wykroczeniowe
 - razem</t>
  </si>
  <si>
    <t>I instancji (K)</t>
  </si>
  <si>
    <t>ogólne (Ko)</t>
  </si>
  <si>
    <t>zażalenia na postanowienia w postępowaniu wykonawczym (Kzw)</t>
  </si>
  <si>
    <t>penitencjarne:                                                                                                                                           - sprawy dotyczące wkonywania kary pozbawienia wolności; np.: przerw, odwołania warunkowego zwolnienia, zmiany określonego wyroku i typu zakładu karnego (Kow)</t>
  </si>
  <si>
    <t>- sprawy dotyczące wykonywania nadzoru sędziego penitencjarnego nad tymczasowym aresztowaniem lub karą pozbawienia wolności (Pen)</t>
  </si>
  <si>
    <t>nadzór sądowy nad postępowaniem przygotowawczym (Kp)</t>
  </si>
  <si>
    <t>Kop</t>
  </si>
  <si>
    <t>W SĄDACH OKRĘGOWYCH (c.d.)</t>
  </si>
  <si>
    <r>
      <t>I instancji 
- procesowe (C i RC)</t>
    </r>
    <r>
      <rPr>
        <vertAlign val="superscript"/>
        <sz val="10"/>
        <rFont val="Calibri"/>
        <family val="2"/>
        <charset val="238"/>
      </rPr>
      <t>a)</t>
    </r>
  </si>
  <si>
    <t>- szkody geologiczne i górnicze (CG-G)</t>
  </si>
  <si>
    <r>
      <t>- nieprocesowe (Ns)</t>
    </r>
    <r>
      <rPr>
        <vertAlign val="superscript"/>
        <sz val="10"/>
        <rFont val="Calibri"/>
        <family val="2"/>
        <charset val="238"/>
      </rPr>
      <t xml:space="preserve">a)  </t>
    </r>
    <r>
      <rPr>
        <sz val="10"/>
        <rFont val="Calibri"/>
        <family val="2"/>
        <charset val="238"/>
      </rPr>
      <t>(z wył. rej.)</t>
    </r>
  </si>
  <si>
    <t xml:space="preserve">- rejestrowe                                                                                                                                                </t>
  </si>
  <si>
    <t>w tym:</t>
  </si>
  <si>
    <t xml:space="preserve">z zakresu rejestru dzienników i czasopism (Ns.Rej.Pr)                      </t>
  </si>
  <si>
    <t>Partie</t>
  </si>
  <si>
    <t>Fundusze emerytalne</t>
  </si>
  <si>
    <t>Fundusze inwestycyjne</t>
  </si>
  <si>
    <t>- nakazowe i upominawcze (Nc)</t>
  </si>
  <si>
    <r>
      <t>II instancji 
- apelacje (Ca)</t>
    </r>
    <r>
      <rPr>
        <vertAlign val="superscript"/>
        <sz val="10"/>
        <rFont val="Calibri"/>
        <family val="2"/>
        <charset val="238"/>
      </rPr>
      <t>a)</t>
    </r>
  </si>
  <si>
    <r>
      <t>- zażalenia (Cz)</t>
    </r>
    <r>
      <rPr>
        <vertAlign val="superscript"/>
        <sz val="10"/>
        <rFont val="Calibri"/>
        <family val="2"/>
        <charset val="238"/>
      </rPr>
      <t>a)</t>
    </r>
  </si>
  <si>
    <t>skarga o stwierdzenie niezgodności z prawem (WSC)</t>
  </si>
  <si>
    <t>skarga o stwierdzenie niezgodności z prawem (WSC II inst.)</t>
  </si>
  <si>
    <t xml:space="preserve">W SĄDACH OKRĘGOWYCH (c.d.)  </t>
  </si>
  <si>
    <t>Sprawy z zakresu prawa pracy                                                      - razem</t>
  </si>
  <si>
    <t>I instancji 
- ze stosunku  pracy (P)</t>
  </si>
  <si>
    <t>- nakazowe (Np)</t>
  </si>
  <si>
    <t>II instancji 
- apelacje (Pa)</t>
  </si>
  <si>
    <t>- zażalenia (Pz)</t>
  </si>
  <si>
    <t>ogólne (Po)</t>
  </si>
  <si>
    <t>ogólne (Po II inst.)</t>
  </si>
  <si>
    <t>wykaz Kas-z</t>
  </si>
  <si>
    <t>skarga o stwierdzenie niezgodności z prawem (WSC I inst.)</t>
  </si>
  <si>
    <t>Sprawy z zakresu ubezpieczeń społecznych - razem</t>
  </si>
  <si>
    <t>I instancji (U)</t>
  </si>
  <si>
    <t>ogólne (Uo I inst.)</t>
  </si>
  <si>
    <t>- zażalenia (Uz)</t>
  </si>
  <si>
    <t>I instancji 
- procesowe (GC )</t>
  </si>
  <si>
    <t>- nieprocesowe (GNs)</t>
  </si>
  <si>
    <t>- nakazowe i upominawcze (GNc)</t>
  </si>
  <si>
    <t>- upadłościowe (U)</t>
  </si>
  <si>
    <t>ogólne (GCo I inst.)</t>
  </si>
  <si>
    <t>ogólne (GCo II inst.)</t>
  </si>
  <si>
    <t>II instancji 
- apelacje (GCa)</t>
  </si>
  <si>
    <t>- zażalenia (GCz)</t>
  </si>
  <si>
    <t>AmC</t>
  </si>
  <si>
    <t>AmE</t>
  </si>
  <si>
    <t>AmK</t>
  </si>
  <si>
    <t>AmA</t>
  </si>
  <si>
    <t>AmT</t>
  </si>
  <si>
    <t>Amz</t>
  </si>
  <si>
    <t>Amo</t>
  </si>
  <si>
    <t>kasacje (WCK-Am)</t>
  </si>
  <si>
    <t>W SĄDACH REJONOWYCH 
- OGÓŁEM</t>
  </si>
  <si>
    <t>Sprawy karne i wykroczeniowe 
- razem</t>
  </si>
  <si>
    <t>podlegające rozpoznaniu wg przepisów o procesie (K)</t>
  </si>
  <si>
    <t xml:space="preserve">  w tym
  karne </t>
  </si>
  <si>
    <t xml:space="preserve">  wykroczeniowe</t>
  </si>
  <si>
    <t xml:space="preserve">sprawy o wykroczenia (W) </t>
  </si>
  <si>
    <t>postępowanie międzypaństwowe (Kop)</t>
  </si>
  <si>
    <t>W SĄDACH REJONOWYCH (c.d.)</t>
  </si>
  <si>
    <t>procesowe (C )</t>
  </si>
  <si>
    <t>nieprocesowe (Ns)</t>
  </si>
  <si>
    <t>nakazowe i upominawcze (Nc)</t>
  </si>
  <si>
    <t>w tym
Elektroniczne Postępowanie Upominawcze (EPU)</t>
  </si>
  <si>
    <t>ogólne (Co)</t>
  </si>
  <si>
    <t>pomoc sądowa (Cps)</t>
  </si>
  <si>
    <t>ksiąg wieczystych (KW)</t>
  </si>
  <si>
    <t>zbiorów dokumentów (Zd)</t>
  </si>
  <si>
    <t>Sprawy rodzinne 
- razem</t>
  </si>
  <si>
    <t>procesowe (RC)</t>
  </si>
  <si>
    <t xml:space="preserve">nieprocesowe (RNs) </t>
  </si>
  <si>
    <t>opiekuńcze (Nsm)</t>
  </si>
  <si>
    <t>nieletnich w postępowaniu: 
- wyjaśniającym (Npw)</t>
  </si>
  <si>
    <t>- poprawczym (Nk)</t>
  </si>
  <si>
    <t>RNc</t>
  </si>
  <si>
    <t>ogólne (RCo)</t>
  </si>
  <si>
    <t>opiekuńcze ogólne (Nmo)</t>
  </si>
  <si>
    <t>pomoc sądowa (R Cps)</t>
  </si>
  <si>
    <t>załatwiane na posiedzeniach wykonawczych</t>
  </si>
  <si>
    <t>w tym wydano orzeczenie wykonawcze (merytoryczne)</t>
  </si>
  <si>
    <t xml:space="preserve">W SĄDACH REJONOWYCH (c.d.) </t>
  </si>
  <si>
    <t>Sprawy z zakresu prawa pracy 
- razem</t>
  </si>
  <si>
    <t>ze stosunku pracy (P)</t>
  </si>
  <si>
    <t>nakazowe i upominawcze (Np)</t>
  </si>
  <si>
    <t>skarga o stwierdzenie niezgodności z prawem (WSC pracy)</t>
  </si>
  <si>
    <t>ogólne (Uo)</t>
  </si>
  <si>
    <t>procesowe (GC)</t>
  </si>
  <si>
    <t>nieprocesowe (GNs)</t>
  </si>
  <si>
    <t>nakazowe i upominawcze (GNc)</t>
  </si>
  <si>
    <t>ogólne (GCo)</t>
  </si>
  <si>
    <t>pomoc sądowa (G Cps)</t>
  </si>
  <si>
    <t>z zakresu postępowania upadłościowego i naprawczego</t>
  </si>
  <si>
    <t>z zakresu postępowania upadłościowego (GU)</t>
  </si>
  <si>
    <t>po ogłoszeniu upadłości (GUp)</t>
  </si>
  <si>
    <t>z zakresu postępowania naprawczego (GN)</t>
  </si>
  <si>
    <t>wszczęte przed sądem upadłościowym sprawy rozpoznawane wg przepisów o procesie (GUo)</t>
  </si>
  <si>
    <t>o zmianę i uchylenie układu zawartego w postępowaniu upadłościowym i naprawczym (GUu)</t>
  </si>
  <si>
    <t>zażalenia rozpoznawanie przez sąd upadłościowy (GUz)</t>
  </si>
  <si>
    <t>W SĄDACH REJONOWYCH (dok.)</t>
  </si>
  <si>
    <t>środki odwoławcze rozpoznawane przez sędziego komisarza (GUk)</t>
  </si>
  <si>
    <t>z poprzednich wykazów (U+Ukł+Up-zd)</t>
  </si>
  <si>
    <r>
      <t>rejestrowe</t>
    </r>
    <r>
      <rPr>
        <vertAlign val="superscript"/>
        <sz val="8.3000000000000007"/>
        <rFont val="Calibri"/>
        <family val="2"/>
        <charset val="238"/>
      </rPr>
      <t xml:space="preserve"> 
</t>
    </r>
    <r>
      <rPr>
        <sz val="10"/>
        <rFont val="Calibri"/>
        <family val="2"/>
        <charset val="238"/>
      </rPr>
      <t>- razem</t>
    </r>
  </si>
  <si>
    <t xml:space="preserve">   z tego   
   - Rejestr Zastawów</t>
  </si>
  <si>
    <t xml:space="preserve">   - Krajowy Rejestr Sądowy</t>
  </si>
  <si>
    <t>a) Sprawy rodzinne wykazywane są łącznie ze sprawami cywilnymi.</t>
  </si>
  <si>
    <r>
      <t xml:space="preserve">b) Objaśnienia repertoriów: AmC - </t>
    </r>
    <r>
      <rPr>
        <sz val="8"/>
        <rFont val="Calibri"/>
        <family val="2"/>
        <charset val="238"/>
      </rPr>
      <t>dla spraw o uznanie postępowania wzorca umowy za niedozwolen</t>
    </r>
    <r>
      <rPr>
        <sz val="9"/>
        <rFont val="Calibri"/>
        <family val="2"/>
        <charset val="238"/>
      </rPr>
      <t xml:space="preserve">; AmE - </t>
    </r>
    <r>
      <rPr>
        <sz val="8"/>
        <rFont val="Calibri"/>
        <family val="2"/>
        <charset val="238"/>
      </rPr>
      <t>dla spraw z zakresu prawa energetycznego przedstawionych z odwołaniami od decyzji Prezesa Urzędu Regulacji Energetyki</t>
    </r>
    <r>
      <rPr>
        <sz val="9"/>
        <rFont val="Calibri"/>
        <family val="2"/>
        <charset val="238"/>
      </rPr>
      <t xml:space="preserve">; AmK - </t>
    </r>
    <r>
      <rPr>
        <sz val="8"/>
        <rFont val="Calibri"/>
        <family val="2"/>
        <charset val="238"/>
      </rPr>
      <t>dla spraw z zakresu przepisów o transporcie kolejowym przedstawionych z odwołaniami od decyzji Prezesa Urzędu Transportu Kolejowego</t>
    </r>
    <r>
      <rPr>
        <sz val="9"/>
        <rFont val="Calibri"/>
        <family val="2"/>
        <charset val="238"/>
      </rPr>
      <t xml:space="preserve">; AmA - </t>
    </r>
    <r>
      <rPr>
        <sz val="8"/>
        <rFont val="Calibri"/>
        <family val="2"/>
        <charset val="238"/>
      </rPr>
      <t>dla spraw z zakresu ochrony konkurencji przedstawionych z odwołaniami od decyzji Prezesa Urzędu Ochrony Konkurencji i Konsumentów</t>
    </r>
    <r>
      <rPr>
        <sz val="9"/>
        <rFont val="Calibri"/>
        <family val="2"/>
        <charset val="238"/>
      </rPr>
      <t xml:space="preserve">; AmT - </t>
    </r>
    <r>
      <rPr>
        <sz val="8"/>
        <rFont val="Calibri"/>
        <family val="2"/>
        <charset val="238"/>
      </rPr>
      <t>dla spraw z zakresu prawa telekomunikacyjnego przedstawionych z odwołaniami od decyzji Prezesa Urzędu Regulacji Telekomunikacji i Poczty</t>
    </r>
    <r>
      <rPr>
        <sz val="9"/>
        <rFont val="Calibri"/>
        <family val="2"/>
        <charset val="238"/>
      </rPr>
      <t xml:space="preserve">; Amz - </t>
    </r>
    <r>
      <rPr>
        <sz val="8"/>
        <rFont val="Calibri"/>
        <family val="2"/>
        <charset val="238"/>
      </rPr>
      <t>dla spraw przedstawionych z zażaleniami na postanowienia wydawane przez Prezesa Urzędu Ochrony Konkurencji i Konsumentów o uznanie wzorca umowy za niedozwolone, a także na postanowienia wydane przez: Prezesa Urzędu Regulacji Energetyki, Prezesa Urzędu Transportu Kolejowego, Prezesa Urzędu Regulacji Telekomunikacji i Poczty</t>
    </r>
    <r>
      <rPr>
        <sz val="9"/>
        <rFont val="Calibri"/>
        <family val="2"/>
        <charset val="238"/>
      </rPr>
      <t xml:space="preserve">; Amo - </t>
    </r>
    <r>
      <rPr>
        <sz val="8"/>
        <rFont val="Calibri"/>
        <family val="2"/>
        <charset val="238"/>
      </rPr>
      <t>dla innych spraw rozpoznawanych wedug przepisów o procesie</t>
    </r>
    <r>
      <rPr>
        <sz val="9"/>
        <rFont val="Calibri"/>
        <family val="2"/>
        <charset val="238"/>
      </rPr>
      <t>.</t>
    </r>
  </si>
  <si>
    <t>Opracowanie:
/-/ Agnieszka Proczek
Starszy Specjalista</t>
  </si>
  <si>
    <t>Naczelnik Wydziału 
Statystycznej Informacji Zarządczej
     /-/ Justyna Kowalczyk</t>
  </si>
  <si>
    <t>WSKAŹNIK OPANOWANIA 
WPŁYWU</t>
  </si>
  <si>
    <r>
      <t xml:space="preserve">Sprawy w Sądzie Ochrony Konkurencji i Konsumentów </t>
    </r>
    <r>
      <rPr>
        <b/>
        <vertAlign val="superscript"/>
        <sz val="10"/>
        <color theme="3" tint="0.39997558519241921"/>
        <rFont val="Calibri"/>
        <family val="2"/>
        <charset val="238"/>
      </rPr>
      <t xml:space="preserve">b) </t>
    </r>
    <r>
      <rPr>
        <b/>
        <sz val="10"/>
        <color theme="3" tint="0.39997558519241921"/>
        <rFont val="Calibri"/>
        <family val="2"/>
        <charset val="238"/>
      </rPr>
      <t xml:space="preserve">
- razem</t>
    </r>
  </si>
  <si>
    <r>
      <t>Sprawy w Sądzie Wspólnotowych Znaków Towarowych i Wzorów Przemysłowych</t>
    </r>
    <r>
      <rPr>
        <b/>
        <vertAlign val="superscript"/>
        <sz val="10"/>
        <color theme="3" tint="0.39997558519241921"/>
        <rFont val="Calibri"/>
        <family val="2"/>
        <charset val="238"/>
      </rPr>
      <t xml:space="preserve">
</t>
    </r>
    <r>
      <rPr>
        <b/>
        <sz val="10"/>
        <color theme="3" tint="0.39997558519241921"/>
        <rFont val="Calibri"/>
        <family val="2"/>
        <charset val="238"/>
      </rPr>
      <t>- razem</t>
    </r>
  </si>
  <si>
    <t xml:space="preserve">TABL. I.    EWIDENCJA SPRAW WEDŁUG DZIAŁÓW PRAWA W SĄDACH POWSZECHNYCH </t>
  </si>
  <si>
    <t>RODZAJE SPRAW WEDŁUG DZIAŁÓW PRAWA I RODZAJÓW  SĄDÓW</t>
  </si>
  <si>
    <t>OGÓŁEM</t>
  </si>
  <si>
    <t>W sądach:
- apelacyjnych</t>
  </si>
  <si>
    <t>- okręgowych</t>
  </si>
  <si>
    <t>- rejonowych</t>
  </si>
  <si>
    <t xml:space="preserve">SPRAWY CYWILNE </t>
  </si>
  <si>
    <r>
      <t>W sądach:
- apelacyjnych</t>
    </r>
    <r>
      <rPr>
        <vertAlign val="superscript"/>
        <sz val="10"/>
        <rFont val="Calibri"/>
        <family val="2"/>
        <charset val="238"/>
      </rPr>
      <t>b)</t>
    </r>
  </si>
  <si>
    <r>
      <t>- okręgowych</t>
    </r>
    <r>
      <rPr>
        <vertAlign val="superscript"/>
        <sz val="10"/>
        <rFont val="Calibri"/>
        <family val="2"/>
        <charset val="238"/>
      </rPr>
      <t>b)</t>
    </r>
  </si>
  <si>
    <r>
      <t>- rejonowych</t>
    </r>
    <r>
      <rPr>
        <vertAlign val="superscript"/>
        <sz val="10"/>
        <rFont val="Calibri"/>
        <family val="2"/>
        <charset val="238"/>
      </rPr>
      <t>c)</t>
    </r>
  </si>
  <si>
    <t>SPRAWY RODZINNE</t>
  </si>
  <si>
    <r>
      <t>W sądach:
- okręgowych</t>
    </r>
    <r>
      <rPr>
        <vertAlign val="superscript"/>
        <sz val="10"/>
        <rFont val="Calibri"/>
        <family val="2"/>
        <charset val="238"/>
      </rPr>
      <t>d)</t>
    </r>
  </si>
  <si>
    <t>SPRAWY Z ZAKRESU PRAWA PRACY</t>
  </si>
  <si>
    <t>SPRAWY Z ZAKRESU UBEZPIECZEŃ SPOŁECZNYCH</t>
  </si>
  <si>
    <t>SPRAWY          GOSPODARCZE</t>
  </si>
  <si>
    <t>- w Sądzie Ochrony Konkurencji i Konsumentów</t>
  </si>
  <si>
    <t>- w Sądzie Wspólnotowych Znaków Towarowych i Wzorów Przemysłowych</t>
  </si>
  <si>
    <t>a) W sądach rejonowych łącznie ze sprawami wykroczeniowymi.</t>
  </si>
  <si>
    <t>b) W liczbie spraw cywilnych zawarte są informacje o sprawach rodzinnych.</t>
  </si>
  <si>
    <t>c) W liczbie spraw cywilnych, z zakresu prawa pracy oraz gospodarczych w sądach rejonowych zawarte są dane statystyczne o ewidencji spraw z zakresu Elektronicznego Postępowania Upominawczego EPU.</t>
  </si>
  <si>
    <t>Wyszczególnienie</t>
  </si>
  <si>
    <t>ELEKTRONICZNE POSTĘPOWANIE UPOMINAWCZE (EPU)
- RAZEM</t>
  </si>
  <si>
    <t>SPRAWY   GOSPODARCZE</t>
  </si>
  <si>
    <t>d) W sądach okręgowych w sprawozdaniach wykazywane są tylko sprawy o rozwód i separację.</t>
  </si>
  <si>
    <r>
      <t>SPRAWY  KARNE</t>
    </r>
    <r>
      <rPr>
        <b/>
        <vertAlign val="superscript"/>
        <sz val="10"/>
        <color theme="3" tint="0.39997558519241921"/>
        <rFont val="Calibri"/>
        <family val="2"/>
        <charset val="238"/>
      </rPr>
      <t>a)</t>
    </r>
  </si>
  <si>
    <t/>
  </si>
  <si>
    <t>X</t>
  </si>
  <si>
    <r>
      <t xml:space="preserve">WSKAŹNIK  CZASU TRWANIA POSTĘPOWANIA
</t>
    </r>
    <r>
      <rPr>
        <b/>
        <sz val="8"/>
        <color indexed="9"/>
        <rFont val="Calibri"/>
        <family val="2"/>
        <charset val="238"/>
      </rPr>
      <t>(według metodologii CEPEJ) (w dniach)</t>
    </r>
  </si>
  <si>
    <t xml:space="preserve">   WSKAŹNIK POZOSTAŁOŚCI 
(w miesiącach)</t>
  </si>
  <si>
    <t xml:space="preserve">     z tego: 
     - demoralizacja</t>
  </si>
  <si>
    <t xml:space="preserve">     - czyny karalne</t>
  </si>
  <si>
    <t xml:space="preserve">-  sprawy, w których zachodzi podejrzenie popełnienia demoralizacji lub czynu karalnego (Nkd) </t>
  </si>
  <si>
    <t>skargi na postępowanie sądowe (S)</t>
  </si>
  <si>
    <t>skargi na postępowanie sądowe i prokuratorskie (S)</t>
  </si>
  <si>
    <t>zażalenia na postanowienia w postępowaniu wykonawczym (A Kzw)</t>
  </si>
  <si>
    <t>II instancji 
- apelacje w sprawach   karnych (Ka)</t>
  </si>
  <si>
    <t>- zażalenia w sprawach karnych (Kz)</t>
  </si>
  <si>
    <t xml:space="preserve">   w tym
   odpowiedzialność podmiotów zbiorowych</t>
  </si>
  <si>
    <t>skarga o stwierdzenie niezgodności z prawem 
(WSC-gosp.)</t>
  </si>
  <si>
    <t>skarga o stwierdzenie niezgodności z prawem 
(WSC II inst.)</t>
  </si>
  <si>
    <t>skarga o stwierdzenie niezgodności z prawem 
(WSC I inst.)</t>
  </si>
  <si>
    <t>W SĄDACH OKRĘGOWYCH (dok.)</t>
  </si>
  <si>
    <t>Sprawy gospodarcze                                            
- razem</t>
  </si>
  <si>
    <t xml:space="preserve">   w tym
   odpowiedzialność podmiotów    zbiorowych</t>
  </si>
  <si>
    <r>
      <t>kodeks karny skarbowy (Ks)</t>
    </r>
    <r>
      <rPr>
        <i/>
        <sz val="10"/>
        <rFont val="Calibri"/>
        <family val="2"/>
        <charset val="238"/>
      </rPr>
      <t>przestępstwa</t>
    </r>
  </si>
  <si>
    <r>
      <t>w tym
kodeks karny skarbowy (Ks)</t>
    </r>
    <r>
      <rPr>
        <i/>
        <sz val="10"/>
        <rFont val="Calibri"/>
        <family val="2"/>
        <charset val="238"/>
      </rPr>
      <t>wykroczenia</t>
    </r>
  </si>
  <si>
    <t>szkody geologiczne i górnicze (CG-G)</t>
  </si>
  <si>
    <t>skarga o stwierdzenie niezgodności z prawem 
(WSC-rodz.)</t>
  </si>
  <si>
    <t>- opiekuńczo - wychowawczym (Now)</t>
  </si>
  <si>
    <t>skarga o stwierdzenie niezgodności z prawem 
(WSC pracy)</t>
  </si>
  <si>
    <t>skarga o stwierdzenie niezgodności z prawem 
(WSC ubezp.)</t>
  </si>
  <si>
    <t>Sprawy gospodarcze                                      
- razem</t>
  </si>
  <si>
    <t>o zakaz prowadzenia dział. gospodarczej (GZd)</t>
  </si>
  <si>
    <r>
      <rPr>
        <b/>
        <sz val="8"/>
        <rFont val="Calibri"/>
        <family val="2"/>
        <charset val="238"/>
        <scheme val="minor"/>
      </rPr>
      <t xml:space="preserve">Wskaźnik pozostałości </t>
    </r>
    <r>
      <rPr>
        <sz val="8"/>
        <rFont val="Calibri"/>
        <family val="2"/>
        <charset val="238"/>
        <scheme val="minor"/>
      </rPr>
      <t xml:space="preserve">(w miesiącach) jest odniesieniem liczby spraw pozostających do załatwienia do przeciętnego miesięcznego wpływu w danym okresie sprawozdawczym lub w okresie działania jednostki sprawozdawczej.
</t>
    </r>
    <r>
      <rPr>
        <sz val="5"/>
        <rFont val="Calibri"/>
        <family val="2"/>
        <charset val="238"/>
        <scheme val="minor"/>
      </rPr>
      <t xml:space="preserve">
</t>
    </r>
    <r>
      <rPr>
        <b/>
        <sz val="8"/>
        <rFont val="Calibri"/>
        <family val="2"/>
        <charset val="238"/>
        <scheme val="minor"/>
      </rPr>
      <t>Wskaźnik opanowania wpływu</t>
    </r>
    <r>
      <rPr>
        <sz val="8"/>
        <rFont val="Calibri"/>
        <family val="2"/>
        <charset val="238"/>
        <scheme val="minor"/>
      </rPr>
      <t xml:space="preserve"> jest odniesieniem liczby spraw załatwionych w danym okresie sprawozdawczym lub okresie działania jednostki sprawozdawczej do liczby spraw wpływających.
</t>
    </r>
    <r>
      <rPr>
        <sz val="5"/>
        <rFont val="Calibri"/>
        <family val="2"/>
        <charset val="238"/>
        <scheme val="minor"/>
      </rPr>
      <t xml:space="preserve">
</t>
    </r>
    <r>
      <rPr>
        <b/>
        <sz val="8"/>
        <rFont val="Calibri"/>
        <family val="2"/>
        <charset val="238"/>
        <scheme val="minor"/>
      </rPr>
      <t>Wskaźnik  czasu trwania postępowania</t>
    </r>
    <r>
      <rPr>
        <sz val="8"/>
        <rFont val="Calibri"/>
        <family val="2"/>
        <charset val="238"/>
        <scheme val="minor"/>
      </rPr>
      <t xml:space="preserve"> (według metodologii CEPEJ) (w dniach) - jest odniesieniem liczby spraw pozostających do załatwienia na następny okres statystyczny do przeciętnego załatwienia spraw w danym okresie statystycznym lub okresie działania jednostki sprawozdawczej - (365 dni - rok, 182,5 - półrocze)
</t>
    </r>
  </si>
  <si>
    <r>
      <t>o zakaz prowadzenia działalności gospodarczej</t>
    </r>
    <r>
      <rPr>
        <i/>
        <sz val="9"/>
        <rFont val="Calibri"/>
        <family val="2"/>
        <charset val="238"/>
        <scheme val="minor"/>
      </rPr>
      <t xml:space="preserve"> (GZd)</t>
    </r>
  </si>
  <si>
    <t>Autor</t>
  </si>
  <si>
    <t>PROCAG01M</t>
  </si>
  <si>
    <t>Tech. nazwa zapytania</t>
  </si>
  <si>
    <t>S_ST_M001_TABL_20143</t>
  </si>
  <si>
    <t>Apelacja</t>
  </si>
  <si>
    <t>Liczby</t>
  </si>
  <si>
    <t>Okręg</t>
  </si>
  <si>
    <t>Sąd</t>
  </si>
  <si>
    <t>Wiersze</t>
  </si>
  <si>
    <t>Aktualność danych</t>
  </si>
  <si>
    <t>Tablice rzymskie III kw 2014</t>
  </si>
  <si>
    <t>Opis zapytania</t>
  </si>
  <si>
    <t>Dzień</t>
  </si>
  <si>
    <t>Bieżący użytkownik</t>
  </si>
  <si>
    <t>Aktualność danych (godzina)</t>
  </si>
  <si>
    <t>Dostawca informacji</t>
  </si>
  <si>
    <t>ST_M001</t>
  </si>
  <si>
    <t>Godzina zmiany</t>
  </si>
  <si>
    <t>Ostatnio zmienione przez</t>
  </si>
  <si>
    <t>Ostatnie odświeżanie</t>
  </si>
  <si>
    <t>Aktualność danych (data)</t>
  </si>
  <si>
    <t>II instancji                                       
- apelacje (Ua)</t>
  </si>
  <si>
    <t>ogólne (Uo II inst.)</t>
  </si>
  <si>
    <t>ogólne (Co I inst.)</t>
  </si>
  <si>
    <t>ogólne (Co II inst.)</t>
  </si>
  <si>
    <t>2014-10-20</t>
  </si>
  <si>
    <t>2014-10-20 12:13:26</t>
  </si>
  <si>
    <t>2014-10-20 10:18:56</t>
  </si>
  <si>
    <t xml:space="preserve">TABL. III.    WSKAŹNIKI DOTYCZĄCE  SPRAW W SĄDACH POWSZECHNYCH WEDŁUG DZIAŁÓW PRAWA I INSTANCYJNOŚCI </t>
  </si>
  <si>
    <t>w  2013 i  2014 roku</t>
  </si>
  <si>
    <t>2013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</si>
</sst>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1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b/>
      <sz val="10"/>
      <color indexed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i/>
      <sz val="10"/>
      <name val="Calibri"/>
      <family val="2"/>
      <charset val="238"/>
    </font>
    <font>
      <vertAlign val="superscript"/>
      <sz val="8.3000000000000007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indexed="9"/>
      <name val="Calibri"/>
      <family val="2"/>
      <charset val="238"/>
      <scheme val="minor"/>
    </font>
    <font>
      <b/>
      <sz val="8"/>
      <color indexed="9"/>
      <name val="Calibri"/>
      <family val="2"/>
      <charset val="238"/>
    </font>
    <font>
      <b/>
      <sz val="11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vertAlign val="superscript"/>
      <sz val="10"/>
      <color theme="3" tint="0.39997558519241921"/>
      <name val="Calibri"/>
      <family val="2"/>
      <charset val="238"/>
    </font>
    <font>
      <b/>
      <sz val="10"/>
      <color theme="3" tint="0.39997558519241921"/>
      <name val="Calibri"/>
      <family val="2"/>
      <charset val="238"/>
    </font>
    <font>
      <sz val="8"/>
      <name val="Arial"/>
      <family val="2"/>
      <charset val="238"/>
    </font>
    <font>
      <b/>
      <sz val="8"/>
      <color rgb="FF7030A0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b/>
      <sz val="7"/>
      <color indexed="9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ck">
        <color rgb="FF7030A0"/>
      </bottom>
      <diagonal/>
    </border>
    <border>
      <left/>
      <right/>
      <top/>
      <bottom style="double">
        <color rgb="FF7030A0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/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indexed="9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thin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3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3" tint="-0.24994659260841701"/>
      </bottom>
      <diagonal/>
    </border>
  </borders>
  <cellStyleXfs count="110">
    <xf numFmtId="0" fontId="0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20" borderId="1" applyNumberFormat="0" applyFont="0" applyAlignment="0" applyProtection="0"/>
    <xf numFmtId="0" fontId="24" fillId="23" borderId="7" applyNumberFormat="0" applyAlignment="0" applyProtection="0"/>
    <xf numFmtId="4" fontId="3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3" fillId="51" borderId="12"/>
    <xf numFmtId="4" fontId="10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2" fillId="21" borderId="0" applyNumberFormat="0" applyBorder="0" applyAlignment="0" applyProtection="0"/>
    <xf numFmtId="4" fontId="1" fillId="27" borderId="1" applyNumberFormat="0" applyProtection="0">
      <alignment vertical="center"/>
    </xf>
    <xf numFmtId="4" fontId="1" fillId="28" borderId="1" applyNumberFormat="0" applyProtection="0">
      <alignment horizontal="left" vertical="center" indent="1"/>
    </xf>
    <xf numFmtId="4" fontId="1" fillId="29" borderId="1" applyNumberFormat="0" applyProtection="0">
      <alignment horizontal="left" vertical="center" indent="1"/>
    </xf>
    <xf numFmtId="4" fontId="1" fillId="30" borderId="1" applyNumberFormat="0" applyProtection="0">
      <alignment horizontal="right" vertical="center"/>
    </xf>
    <xf numFmtId="4" fontId="1" fillId="31" borderId="1" applyNumberFormat="0" applyProtection="0">
      <alignment horizontal="right" vertical="center"/>
    </xf>
    <xf numFmtId="4" fontId="1" fillId="32" borderId="9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1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1" applyNumberFormat="0" applyProtection="0">
      <alignment horizontal="right" vertical="center"/>
    </xf>
    <xf numFmtId="4" fontId="1" fillId="39" borderId="9" applyNumberFormat="0" applyProtection="0">
      <alignment horizontal="left" vertical="center" indent="1"/>
    </xf>
    <xf numFmtId="4" fontId="1" fillId="41" borderId="1" applyNumberFormat="0" applyProtection="0">
      <alignment horizontal="right" vertical="center"/>
    </xf>
    <xf numFmtId="4" fontId="1" fillId="42" borderId="9" applyNumberFormat="0" applyProtection="0">
      <alignment horizontal="left" vertical="center" indent="1"/>
    </xf>
    <xf numFmtId="4" fontId="1" fillId="41" borderId="9" applyNumberFormat="0" applyProtection="0">
      <alignment horizontal="left" vertical="center" indent="1"/>
    </xf>
    <xf numFmtId="0" fontId="1" fillId="43" borderId="1" applyNumberFormat="0" applyProtection="0">
      <alignment horizontal="left" vertical="center" indent="1"/>
    </xf>
    <xf numFmtId="0" fontId="1" fillId="44" borderId="1" applyNumberFormat="0" applyProtection="0">
      <alignment horizontal="left" vertical="center" indent="1"/>
    </xf>
    <xf numFmtId="0" fontId="1" fillId="45" borderId="1" applyNumberFormat="0" applyProtection="0">
      <alignment horizontal="left" vertical="center" indent="1"/>
    </xf>
    <xf numFmtId="0" fontId="1" fillId="4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4" fontId="1" fillId="29" borderId="1" applyNumberFormat="0" applyProtection="0">
      <alignment horizontal="left" vertical="center" indent="1"/>
    </xf>
    <xf numFmtId="0" fontId="1" fillId="51" borderId="12"/>
  </cellStyleXfs>
  <cellXfs count="190">
    <xf numFmtId="0" fontId="0" fillId="2" borderId="0" xfId="0"/>
    <xf numFmtId="0" fontId="6" fillId="2" borderId="0" xfId="0" applyFont="1"/>
    <xf numFmtId="0" fontId="4" fillId="52" borderId="14" xfId="70" applyFill="1" applyBorder="1"/>
    <xf numFmtId="0" fontId="4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2" fillId="52" borderId="11" xfId="70" applyFont="1" applyFill="1" applyBorder="1"/>
    <xf numFmtId="0" fontId="0" fillId="49" borderId="17" xfId="0" applyFill="1" applyBorder="1"/>
    <xf numFmtId="0" fontId="0" fillId="2" borderId="0" xfId="0" applyAlignment="1"/>
    <xf numFmtId="0" fontId="0" fillId="49" borderId="14" xfId="0" applyFill="1" applyBorder="1"/>
    <xf numFmtId="0" fontId="0" fillId="49" borderId="0" xfId="0" applyFill="1" applyBorder="1"/>
    <xf numFmtId="0" fontId="0" fillId="49" borderId="21" xfId="0" applyFill="1" applyBorder="1"/>
    <xf numFmtId="0" fontId="4" fillId="53" borderId="16" xfId="0" applyFont="1" applyFill="1" applyBorder="1" applyAlignment="1">
      <alignment horizontal="right" vertical="center"/>
    </xf>
    <xf numFmtId="0" fontId="2" fillId="54" borderId="0" xfId="0" applyFont="1" applyFill="1"/>
    <xf numFmtId="0" fontId="0" fillId="53" borderId="16" xfId="0" quotePrefix="1" applyFill="1" applyBorder="1" applyAlignment="1">
      <alignment vertical="center"/>
    </xf>
    <xf numFmtId="0" fontId="28" fillId="54" borderId="0" xfId="0" applyFont="1" applyFill="1"/>
    <xf numFmtId="164" fontId="30" fillId="0" borderId="0" xfId="0" applyNumberFormat="1" applyFont="1" applyFill="1" applyBorder="1" applyAlignment="1" applyProtection="1">
      <alignment horizontal="right" wrapText="1"/>
      <protection hidden="1"/>
    </xf>
    <xf numFmtId="164" fontId="31" fillId="0" borderId="0" xfId="0" applyNumberFormat="1" applyFont="1" applyFill="1" applyBorder="1" applyAlignment="1" applyProtection="1">
      <alignment horizontal="right" wrapText="1"/>
      <protection hidden="1"/>
    </xf>
    <xf numFmtId="3" fontId="30" fillId="0" borderId="0" xfId="0" quotePrefix="1" applyNumberFormat="1" applyFont="1" applyFill="1" applyBorder="1" applyAlignment="1" applyProtection="1">
      <alignment horizontal="left" wrapText="1"/>
      <protection hidden="1"/>
    </xf>
    <xf numFmtId="3" fontId="30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 applyProtection="1">
      <alignment horizontal="left" wrapText="1"/>
      <protection hidden="1"/>
    </xf>
    <xf numFmtId="0" fontId="30" fillId="0" borderId="0" xfId="0" quotePrefix="1" applyFont="1" applyFill="1" applyBorder="1" applyAlignment="1" applyProtection="1">
      <alignment horizontal="left" wrapText="1"/>
      <protection hidden="1"/>
    </xf>
    <xf numFmtId="3" fontId="30" fillId="0" borderId="0" xfId="0" applyNumberFormat="1" applyFont="1" applyFill="1" applyBorder="1" applyAlignment="1" applyProtection="1">
      <alignment horizontal="right" wrapText="1"/>
      <protection hidden="1"/>
    </xf>
    <xf numFmtId="0" fontId="31" fillId="0" borderId="0" xfId="0" quotePrefix="1" applyFont="1" applyFill="1" applyBorder="1" applyAlignment="1" applyProtection="1">
      <alignment horizontal="left" wrapText="1"/>
      <protection hidden="1"/>
    </xf>
    <xf numFmtId="0" fontId="31" fillId="0" borderId="0" xfId="0" applyFont="1" applyFill="1" applyBorder="1" applyAlignment="1" applyProtection="1">
      <alignment horizontal="left" wrapText="1" indent="1"/>
      <protection hidden="1"/>
    </xf>
    <xf numFmtId="3" fontId="30" fillId="0" borderId="0" xfId="0" applyNumberFormat="1" applyFont="1" applyFill="1"/>
    <xf numFmtId="0" fontId="30" fillId="0" borderId="0" xfId="0" quotePrefix="1" applyFont="1" applyFill="1" applyBorder="1" applyAlignment="1" applyProtection="1">
      <alignment horizontal="left" vertical="center" wrapText="1"/>
      <protection hidden="1"/>
    </xf>
    <xf numFmtId="49" fontId="30" fillId="0" borderId="0" xfId="0" applyNumberFormat="1" applyFont="1" applyFill="1" applyBorder="1" applyAlignment="1" applyProtection="1">
      <alignment horizontal="left" wrapText="1"/>
      <protection hidden="1"/>
    </xf>
    <xf numFmtId="3" fontId="30" fillId="0" borderId="0" xfId="0" applyNumberFormat="1" applyFont="1" applyFill="1" applyBorder="1" applyAlignment="1" applyProtection="1">
      <alignment horizontal="left" wrapText="1"/>
      <protection hidden="1"/>
    </xf>
    <xf numFmtId="3" fontId="31" fillId="0" borderId="0" xfId="0" applyNumberFormat="1" applyFont="1" applyFill="1" applyAlignment="1">
      <alignment horizontal="right"/>
    </xf>
    <xf numFmtId="0" fontId="37" fillId="0" borderId="0" xfId="0" quotePrefix="1" applyFont="1" applyFill="1" applyBorder="1" applyAlignment="1" applyProtection="1">
      <alignment horizontal="left" wrapText="1"/>
      <protection hidden="1"/>
    </xf>
    <xf numFmtId="0" fontId="31" fillId="0" borderId="0" xfId="0" applyFont="1" applyFill="1" applyBorder="1" applyAlignment="1" applyProtection="1">
      <alignment horizontal="left" wrapText="1"/>
      <protection hidden="1"/>
    </xf>
    <xf numFmtId="164" fontId="30" fillId="0" borderId="0" xfId="0" applyNumberFormat="1" applyFont="1" applyFill="1" applyBorder="1" applyAlignment="1" applyProtection="1">
      <alignment horizontal="right" wrapText="1"/>
      <protection locked="0"/>
    </xf>
    <xf numFmtId="0" fontId="50" fillId="0" borderId="0" xfId="0" applyFont="1" applyFill="1" applyAlignment="1" applyProtection="1">
      <alignment horizontal="left" wrapText="1"/>
      <protection hidden="1"/>
    </xf>
    <xf numFmtId="0" fontId="0" fillId="0" borderId="0" xfId="0" applyFill="1"/>
    <xf numFmtId="164" fontId="47" fillId="0" borderId="23" xfId="0" applyNumberFormat="1" applyFont="1" applyFill="1" applyBorder="1" applyAlignment="1" applyProtection="1">
      <alignment horizontal="right" vertical="center" wrapText="1"/>
      <protection hidden="1"/>
    </xf>
    <xf numFmtId="164" fontId="47" fillId="0" borderId="24" xfId="0" applyNumberFormat="1" applyFont="1" applyFill="1" applyBorder="1" applyAlignment="1" applyProtection="1">
      <alignment horizontal="right" wrapText="1"/>
      <protection hidden="1"/>
    </xf>
    <xf numFmtId="164" fontId="48" fillId="0" borderId="0" xfId="0" applyNumberFormat="1" applyFont="1" applyFill="1" applyBorder="1" applyAlignment="1" applyProtection="1">
      <alignment horizontal="right" wrapText="1"/>
      <protection hidden="1"/>
    </xf>
    <xf numFmtId="3" fontId="31" fillId="0" borderId="0" xfId="0" applyNumberFormat="1" applyFont="1" applyFill="1" applyBorder="1" applyAlignment="1" applyProtection="1">
      <alignment horizontal="left" wrapText="1"/>
      <protection hidden="1"/>
    </xf>
    <xf numFmtId="164" fontId="49" fillId="0" borderId="0" xfId="0" applyNumberFormat="1" applyFont="1" applyFill="1" applyBorder="1" applyAlignment="1" applyProtection="1">
      <alignment horizontal="right" wrapText="1"/>
      <protection hidden="1"/>
    </xf>
    <xf numFmtId="3" fontId="32" fillId="0" borderId="0" xfId="0" applyNumberFormat="1" applyFont="1" applyFill="1" applyBorder="1" applyAlignment="1" applyProtection="1">
      <alignment horizontal="left" wrapText="1" indent="2"/>
      <protection hidden="1"/>
    </xf>
    <xf numFmtId="49" fontId="32" fillId="0" borderId="0" xfId="0" applyNumberFormat="1" applyFont="1" applyFill="1" applyBorder="1" applyAlignment="1" applyProtection="1">
      <alignment horizontal="left" wrapText="1" indent="2"/>
      <protection hidden="1"/>
    </xf>
    <xf numFmtId="0" fontId="33" fillId="0" borderId="0" xfId="0" applyFont="1" applyFill="1" applyBorder="1" applyAlignment="1" applyProtection="1">
      <alignment horizontal="left" wrapText="1"/>
      <protection hidden="1"/>
    </xf>
    <xf numFmtId="3" fontId="31" fillId="0" borderId="0" xfId="0" applyNumberFormat="1" applyFont="1" applyFill="1" applyBorder="1" applyAlignment="1" applyProtection="1">
      <alignment horizontal="left" wrapText="1" indent="1"/>
      <protection hidden="1"/>
    </xf>
    <xf numFmtId="0" fontId="30" fillId="0" borderId="0" xfId="0" applyFont="1" applyFill="1" applyAlignment="1" applyProtection="1">
      <alignment horizontal="left" vertical="center" wrapText="1"/>
      <protection hidden="1"/>
    </xf>
    <xf numFmtId="164" fontId="30" fillId="0" borderId="0" xfId="0" applyNumberFormat="1" applyFont="1" applyFill="1" applyAlignment="1" applyProtection="1">
      <alignment horizontal="right" wrapText="1"/>
      <protection hidden="1"/>
    </xf>
    <xf numFmtId="0" fontId="30" fillId="0" borderId="0" xfId="0" applyFont="1" applyFill="1"/>
    <xf numFmtId="0" fontId="30" fillId="0" borderId="0" xfId="0" quotePrefix="1" applyFont="1" applyFill="1" applyAlignment="1" applyProtection="1">
      <alignment horizontal="left" vertical="center" wrapText="1"/>
      <protection hidden="1"/>
    </xf>
    <xf numFmtId="3" fontId="31" fillId="0" borderId="0" xfId="0" quotePrefix="1" applyNumberFormat="1" applyFont="1" applyFill="1" applyBorder="1" applyAlignment="1" applyProtection="1">
      <alignment horizontal="left" vertical="center" wrapText="1"/>
      <protection hidden="1"/>
    </xf>
    <xf numFmtId="164" fontId="31" fillId="0" borderId="0" xfId="0" applyNumberFormat="1" applyFont="1" applyFill="1" applyBorder="1" applyAlignment="1" applyProtection="1">
      <alignment horizontal="right" wrapText="1"/>
      <protection locked="0"/>
    </xf>
    <xf numFmtId="0" fontId="30" fillId="0" borderId="0" xfId="0" quotePrefix="1" applyFont="1" applyFill="1" applyAlignment="1" applyProtection="1">
      <alignment horizontal="left" wrapText="1"/>
      <protection hidden="1"/>
    </xf>
    <xf numFmtId="0" fontId="37" fillId="0" borderId="0" xfId="0" applyFont="1" applyFill="1"/>
    <xf numFmtId="3" fontId="30" fillId="0" borderId="0" xfId="0" applyNumberFormat="1" applyFont="1" applyFill="1" applyAlignment="1" applyProtection="1">
      <alignment horizontal="center" vertical="center" wrapText="1"/>
      <protection hidden="1"/>
    </xf>
    <xf numFmtId="0" fontId="38" fillId="0" borderId="0" xfId="0" quotePrefix="1" applyFont="1" applyFill="1" applyAlignment="1" applyProtection="1">
      <alignment horizontal="left" vertical="center" wrapText="1"/>
      <protection hidden="1"/>
    </xf>
    <xf numFmtId="49" fontId="31" fillId="0" borderId="0" xfId="0" quotePrefix="1" applyNumberFormat="1" applyFont="1" applyFill="1" applyBorder="1" applyAlignment="1" applyProtection="1">
      <alignment horizontal="left" wrapText="1" indent="1"/>
      <protection hidden="1"/>
    </xf>
    <xf numFmtId="49" fontId="31" fillId="0" borderId="0" xfId="0" applyNumberFormat="1" applyFont="1" applyFill="1" applyBorder="1" applyAlignment="1" applyProtection="1">
      <alignment horizontal="left" wrapText="1" indent="1"/>
      <protection hidden="1"/>
    </xf>
    <xf numFmtId="0" fontId="37" fillId="0" borderId="0" xfId="0" applyFont="1" applyFill="1" applyBorder="1" applyAlignment="1" applyProtection="1">
      <alignment horizontal="left" wrapText="1"/>
      <protection hidden="1"/>
    </xf>
    <xf numFmtId="0" fontId="30" fillId="0" borderId="0" xfId="0" applyFont="1" applyFill="1" applyAlignment="1" applyProtection="1">
      <alignment vertical="center"/>
      <protection hidden="1"/>
    </xf>
    <xf numFmtId="3" fontId="30" fillId="0" borderId="0" xfId="0" applyNumberFormat="1" applyFont="1" applyFill="1" applyAlignment="1" applyProtection="1">
      <alignment horizontal="left" vertical="center" wrapText="1"/>
      <protection hidden="1"/>
    </xf>
    <xf numFmtId="0" fontId="48" fillId="0" borderId="0" xfId="0" applyFont="1" applyFill="1" applyAlignment="1" applyProtection="1">
      <alignment horizontal="center" vertical="center" wrapText="1"/>
      <protection hidden="1"/>
    </xf>
    <xf numFmtId="3" fontId="30" fillId="0" borderId="0" xfId="0" applyNumberFormat="1" applyFont="1" applyFill="1" applyAlignment="1" applyProtection="1">
      <alignment vertical="center" wrapText="1"/>
      <protection hidden="1"/>
    </xf>
    <xf numFmtId="0" fontId="51" fillId="0" borderId="28" xfId="0" applyFont="1" applyFill="1" applyBorder="1" applyAlignment="1" applyProtection="1">
      <alignment horizontal="left" vertical="center" wrapText="1"/>
      <protection hidden="1"/>
    </xf>
    <xf numFmtId="3" fontId="52" fillId="0" borderId="28" xfId="0" applyNumberFormat="1" applyFont="1" applyFill="1" applyBorder="1" applyAlignment="1" applyProtection="1">
      <alignment horizontal="right" vertical="center" wrapText="1"/>
      <protection hidden="1"/>
    </xf>
    <xf numFmtId="164" fontId="52" fillId="0" borderId="28" xfId="0" applyNumberFormat="1" applyFont="1" applyFill="1" applyBorder="1" applyAlignment="1" applyProtection="1">
      <alignment horizontal="right" vertical="center" wrapText="1"/>
      <protection hidden="1"/>
    </xf>
    <xf numFmtId="0" fontId="51" fillId="0" borderId="26" xfId="0" applyFont="1" applyFill="1" applyBorder="1" applyAlignment="1" applyProtection="1">
      <alignment horizontal="left" vertical="center" wrapText="1"/>
      <protection hidden="1"/>
    </xf>
    <xf numFmtId="3" fontId="51" fillId="0" borderId="26" xfId="0" applyNumberFormat="1" applyFont="1" applyFill="1" applyBorder="1" applyAlignment="1" applyProtection="1">
      <alignment horizontal="right" vertical="center" wrapText="1"/>
      <protection hidden="1"/>
    </xf>
    <xf numFmtId="164" fontId="51" fillId="0" borderId="26" xfId="0" applyNumberFormat="1" applyFont="1" applyFill="1" applyBorder="1" applyAlignment="1" applyProtection="1">
      <alignment horizontal="right" vertical="center" wrapText="1"/>
      <protection hidden="1"/>
    </xf>
    <xf numFmtId="0" fontId="51" fillId="0" borderId="27" xfId="0" applyFont="1" applyFill="1" applyBorder="1" applyAlignment="1" applyProtection="1">
      <alignment horizontal="left" wrapText="1"/>
      <protection hidden="1"/>
    </xf>
    <xf numFmtId="3" fontId="51" fillId="0" borderId="27" xfId="0" applyNumberFormat="1" applyFont="1" applyFill="1" applyBorder="1" applyAlignment="1" applyProtection="1">
      <alignment horizontal="right" wrapText="1"/>
      <protection hidden="1"/>
    </xf>
    <xf numFmtId="164" fontId="51" fillId="0" borderId="27" xfId="0" applyNumberFormat="1" applyFont="1" applyFill="1" applyBorder="1" applyAlignment="1" applyProtection="1">
      <alignment horizontal="right" wrapText="1"/>
      <protection hidden="1"/>
    </xf>
    <xf numFmtId="0" fontId="51" fillId="0" borderId="29" xfId="0" applyFont="1" applyFill="1" applyBorder="1" applyAlignment="1" applyProtection="1">
      <alignment horizontal="left" wrapText="1"/>
      <protection hidden="1"/>
    </xf>
    <xf numFmtId="3" fontId="51" fillId="0" borderId="29" xfId="0" applyNumberFormat="1" applyFont="1" applyFill="1" applyBorder="1" applyAlignment="1" applyProtection="1">
      <alignment horizontal="right" wrapText="1"/>
      <protection hidden="1"/>
    </xf>
    <xf numFmtId="164" fontId="51" fillId="0" borderId="29" xfId="0" applyNumberFormat="1" applyFont="1" applyFill="1" applyBorder="1" applyAlignment="1" applyProtection="1">
      <alignment horizontal="right" wrapText="1"/>
      <protection hidden="1"/>
    </xf>
    <xf numFmtId="3" fontId="31" fillId="0" borderId="0" xfId="0" applyNumberFormat="1" applyFont="1" applyFill="1" applyBorder="1" applyAlignment="1" applyProtection="1">
      <alignment horizontal="right" wrapText="1"/>
      <protection hidden="1"/>
    </xf>
    <xf numFmtId="0" fontId="37" fillId="0" borderId="0" xfId="0" quotePrefix="1" applyFont="1" applyFill="1" applyAlignment="1" applyProtection="1">
      <alignment vertical="center" wrapText="1"/>
      <protection hidden="1"/>
    </xf>
    <xf numFmtId="0" fontId="37" fillId="0" borderId="0" xfId="0" applyFont="1" applyFill="1" applyAlignment="1" applyProtection="1">
      <alignment vertical="center" wrapText="1"/>
      <protection hidden="1"/>
    </xf>
    <xf numFmtId="0" fontId="37" fillId="0" borderId="0" xfId="0" applyFont="1" applyFill="1" applyBorder="1" applyAlignment="1" applyProtection="1">
      <alignment wrapText="1"/>
      <protection hidden="1"/>
    </xf>
    <xf numFmtId="0" fontId="0" fillId="49" borderId="20" xfId="0" applyFill="1" applyBorder="1" applyAlignment="1"/>
    <xf numFmtId="0" fontId="0" fillId="49" borderId="21" xfId="0" quotePrefix="1" applyFill="1" applyBorder="1" applyAlignment="1"/>
    <xf numFmtId="0" fontId="0" fillId="49" borderId="0" xfId="0" applyFill="1" applyBorder="1" applyAlignment="1"/>
    <xf numFmtId="0" fontId="0" fillId="49" borderId="19" xfId="0" quotePrefix="1" applyFill="1" applyBorder="1" applyAlignment="1"/>
    <xf numFmtId="0" fontId="0" fillId="49" borderId="18" xfId="0" applyFill="1" applyBorder="1" applyAlignment="1"/>
    <xf numFmtId="0" fontId="0" fillId="49" borderId="0" xfId="0" quotePrefix="1" applyFill="1" applyBorder="1" applyAlignment="1"/>
    <xf numFmtId="0" fontId="0" fillId="49" borderId="11" xfId="0" applyFill="1" applyBorder="1" applyAlignment="1"/>
    <xf numFmtId="0" fontId="0" fillId="49" borderId="14" xfId="0" quotePrefix="1" applyFill="1" applyBorder="1" applyAlignment="1"/>
    <xf numFmtId="0" fontId="0" fillId="49" borderId="14" xfId="0" applyFill="1" applyBorder="1" applyAlignment="1"/>
    <xf numFmtId="0" fontId="0" fillId="49" borderId="15" xfId="0" quotePrefix="1" applyFill="1" applyBorder="1" applyAlignment="1"/>
    <xf numFmtId="0" fontId="0" fillId="49" borderId="21" xfId="0" applyFill="1" applyBorder="1" applyAlignment="1"/>
    <xf numFmtId="0" fontId="0" fillId="49" borderId="22" xfId="0" quotePrefix="1" applyFill="1" applyBorder="1" applyAlignment="1"/>
    <xf numFmtId="49" fontId="0" fillId="2" borderId="0" xfId="0" quotePrefix="1" applyNumberFormat="1" applyAlignment="1"/>
    <xf numFmtId="3" fontId="3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0" fontId="34" fillId="0" borderId="0" xfId="0" applyFont="1" applyFill="1" applyAlignment="1" applyProtection="1">
      <protection hidden="1"/>
    </xf>
    <xf numFmtId="0" fontId="30" fillId="0" borderId="0" xfId="0" applyFont="1" applyFill="1" applyAlignment="1" applyProtection="1">
      <alignment vertical="center" wrapText="1"/>
      <protection hidden="1"/>
    </xf>
    <xf numFmtId="0" fontId="30" fillId="0" borderId="0" xfId="0" quotePrefix="1" applyFont="1" applyFill="1" applyAlignment="1" applyProtection="1">
      <alignment wrapText="1"/>
      <protection hidden="1"/>
    </xf>
    <xf numFmtId="3" fontId="30" fillId="0" borderId="0" xfId="0" applyNumberFormat="1" applyFont="1" applyFill="1" applyAlignment="1" applyProtection="1">
      <alignment horizontal="right" wrapText="1"/>
      <protection hidden="1"/>
    </xf>
    <xf numFmtId="0" fontId="30" fillId="0" borderId="0" xfId="0" applyFont="1" applyFill="1" applyAlignment="1" applyProtection="1">
      <protection hidden="1"/>
    </xf>
    <xf numFmtId="0" fontId="30" fillId="0" borderId="0" xfId="0" applyFont="1" applyFill="1" applyAlignment="1" applyProtection="1">
      <alignment wrapText="1"/>
      <protection hidden="1"/>
    </xf>
    <xf numFmtId="0" fontId="30" fillId="0" borderId="0" xfId="0" quotePrefix="1" applyFont="1" applyFill="1" applyAlignment="1" applyProtection="1">
      <protection hidden="1"/>
    </xf>
    <xf numFmtId="0" fontId="30" fillId="0" borderId="0" xfId="0" quotePrefix="1" applyFont="1" applyFill="1" applyAlignment="1" applyProtection="1">
      <alignment vertical="center" wrapText="1"/>
      <protection hidden="1"/>
    </xf>
    <xf numFmtId="0" fontId="30" fillId="0" borderId="0" xfId="0" quotePrefix="1" applyFont="1" applyFill="1" applyBorder="1" applyAlignment="1" applyProtection="1">
      <alignment wrapText="1"/>
      <protection hidden="1"/>
    </xf>
    <xf numFmtId="0" fontId="37" fillId="0" borderId="0" xfId="0" applyFont="1" applyFill="1" applyProtection="1">
      <protection hidden="1"/>
    </xf>
    <xf numFmtId="0" fontId="47" fillId="0" borderId="0" xfId="0" applyFont="1" applyFill="1" applyBorder="1" applyAlignment="1" applyProtection="1">
      <alignment vertical="center" wrapText="1"/>
      <protection hidden="1"/>
    </xf>
    <xf numFmtId="3" fontId="47" fillId="0" borderId="0" xfId="0" applyNumberFormat="1" applyFont="1" applyFill="1" applyBorder="1" applyAlignment="1" applyProtection="1">
      <alignment horizontal="right" wrapText="1"/>
      <protection hidden="1"/>
    </xf>
    <xf numFmtId="0" fontId="56" fillId="0" borderId="0" xfId="0" applyFont="1" applyFill="1" applyBorder="1" applyAlignment="1" applyProtection="1">
      <alignment wrapText="1"/>
      <protection hidden="1"/>
    </xf>
    <xf numFmtId="0" fontId="56" fillId="0" borderId="0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Alignment="1" applyProtection="1">
      <alignment horizontal="right" wrapText="1"/>
      <protection hidden="1"/>
    </xf>
    <xf numFmtId="0" fontId="52" fillId="0" borderId="0" xfId="0" applyFont="1" applyFill="1" applyBorder="1" applyAlignment="1" applyProtection="1">
      <alignment horizontal="left" vertical="center" wrapText="1"/>
      <protection hidden="1"/>
    </xf>
    <xf numFmtId="0" fontId="55" fillId="0" borderId="0" xfId="0" applyFont="1" applyFill="1"/>
    <xf numFmtId="0" fontId="0" fillId="53" borderId="16" xfId="0" applyFill="1" applyBorder="1" applyAlignment="1"/>
    <xf numFmtId="0" fontId="0" fillId="49" borderId="35" xfId="0" applyFill="1" applyBorder="1"/>
    <xf numFmtId="0" fontId="0" fillId="49" borderId="36" xfId="0" applyFill="1" applyBorder="1"/>
    <xf numFmtId="49" fontId="0" fillId="53" borderId="16" xfId="0" quotePrefix="1" applyNumberFormat="1" applyFill="1" applyBorder="1" applyAlignment="1">
      <alignment vertical="center"/>
    </xf>
    <xf numFmtId="49" fontId="0" fillId="53" borderId="16" xfId="0" quotePrefix="1" applyNumberFormat="1" applyFill="1" applyBorder="1" applyAlignment="1"/>
    <xf numFmtId="3" fontId="52" fillId="0" borderId="0" xfId="0" applyNumberFormat="1" applyFont="1" applyFill="1" applyBorder="1" applyAlignment="1" applyProtection="1">
      <alignment vertical="center" wrapText="1"/>
      <protection hidden="1"/>
    </xf>
    <xf numFmtId="3" fontId="30" fillId="0" borderId="0" xfId="0" applyNumberFormat="1" applyFont="1" applyFill="1" applyBorder="1" applyAlignment="1" applyProtection="1">
      <alignment wrapText="1"/>
      <protection hidden="1"/>
    </xf>
    <xf numFmtId="3" fontId="30" fillId="0" borderId="0" xfId="0" applyNumberFormat="1" applyFont="1" applyFill="1" applyAlignment="1" applyProtection="1">
      <alignment wrapText="1"/>
      <protection hidden="1"/>
    </xf>
    <xf numFmtId="164" fontId="52" fillId="0" borderId="0" xfId="0" applyNumberFormat="1" applyFont="1" applyFill="1" applyBorder="1" applyAlignment="1" applyProtection="1">
      <alignment vertical="center" wrapText="1"/>
      <protection hidden="1"/>
    </xf>
    <xf numFmtId="164" fontId="51" fillId="0" borderId="29" xfId="0" applyNumberFormat="1" applyFont="1" applyFill="1" applyBorder="1" applyAlignment="1" applyProtection="1">
      <alignment wrapText="1"/>
      <protection hidden="1"/>
    </xf>
    <xf numFmtId="164" fontId="30" fillId="0" borderId="0" xfId="0" applyNumberFormat="1" applyFont="1" applyFill="1" applyBorder="1" applyAlignment="1" applyProtection="1">
      <alignment wrapText="1"/>
      <protection hidden="1"/>
    </xf>
    <xf numFmtId="164" fontId="30" fillId="0" borderId="0" xfId="0" applyNumberFormat="1" applyFont="1" applyFill="1" applyAlignment="1" applyProtection="1">
      <alignment wrapText="1"/>
      <protection hidden="1"/>
    </xf>
    <xf numFmtId="3" fontId="51" fillId="0" borderId="29" xfId="0" applyNumberFormat="1" applyFont="1" applyFill="1" applyBorder="1" applyAlignment="1" applyProtection="1">
      <alignment wrapText="1"/>
      <protection hidden="1"/>
    </xf>
    <xf numFmtId="164" fontId="47" fillId="0" borderId="0" xfId="0" applyNumberFormat="1" applyFont="1" applyFill="1" applyBorder="1" applyAlignment="1" applyProtection="1">
      <alignment horizontal="right" wrapText="1"/>
      <protection hidden="1"/>
    </xf>
    <xf numFmtId="164" fontId="3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30" fillId="0" borderId="0" xfId="0" applyNumberFormat="1" applyFont="1" applyFill="1" applyAlignment="1">
      <alignment horizontal="right"/>
    </xf>
    <xf numFmtId="164" fontId="30" fillId="0" borderId="0" xfId="0" applyNumberFormat="1" applyFont="1" applyFill="1"/>
    <xf numFmtId="165" fontId="30" fillId="0" borderId="0" xfId="0" applyNumberFormat="1" applyFont="1" applyFill="1" applyAlignment="1">
      <alignment horizontal="right"/>
    </xf>
    <xf numFmtId="165" fontId="30" fillId="0" borderId="0" xfId="0" applyNumberFormat="1" applyFont="1" applyFill="1"/>
    <xf numFmtId="164" fontId="31" fillId="0" borderId="0" xfId="0" applyNumberFormat="1" applyFont="1" applyFill="1" applyAlignment="1">
      <alignment horizontal="right"/>
    </xf>
    <xf numFmtId="164" fontId="30" fillId="0" borderId="0" xfId="0" applyNumberFormat="1" applyFont="1" applyFill="1" applyAlignment="1">
      <alignment horizontal="right" indent="1"/>
    </xf>
    <xf numFmtId="164" fontId="31" fillId="0" borderId="0" xfId="0" applyNumberFormat="1" applyFont="1" applyFill="1" applyAlignment="1">
      <alignment horizontal="right" indent="1"/>
    </xf>
    <xf numFmtId="164" fontId="52" fillId="0" borderId="37" xfId="0" applyNumberFormat="1" applyFont="1" applyFill="1" applyBorder="1" applyAlignment="1" applyProtection="1">
      <alignment horizontal="right" vertical="center" wrapText="1"/>
      <protection hidden="1"/>
    </xf>
    <xf numFmtId="164" fontId="46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37" fillId="0" borderId="0" xfId="0" applyFont="1" applyFill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 horizontal="left" vertical="center" wrapText="1"/>
      <protection hidden="1"/>
    </xf>
    <xf numFmtId="0" fontId="30" fillId="0" borderId="0" xfId="0" quotePrefix="1" applyFont="1" applyFill="1" applyAlignment="1" applyProtection="1">
      <alignment horizontal="center" vertical="center" wrapText="1"/>
      <protection hidden="1"/>
    </xf>
    <xf numFmtId="0" fontId="43" fillId="0" borderId="0" xfId="0" quotePrefix="1" applyFont="1" applyFill="1" applyAlignment="1" applyProtection="1">
      <alignment horizontal="left" vertical="center" wrapText="1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44" fillId="57" borderId="39" xfId="0" applyFont="1" applyFill="1" applyBorder="1" applyAlignment="1" applyProtection="1">
      <alignment horizontal="center" vertical="center" wrapText="1"/>
      <protection hidden="1"/>
    </xf>
    <xf numFmtId="0" fontId="57" fillId="57" borderId="39" xfId="0" applyFont="1" applyFill="1" applyBorder="1" applyAlignment="1" applyProtection="1">
      <alignment horizontal="center" vertical="center" wrapText="1"/>
      <protection hidden="1"/>
    </xf>
    <xf numFmtId="0" fontId="44" fillId="56" borderId="39" xfId="0" applyFont="1" applyFill="1" applyBorder="1" applyAlignment="1" applyProtection="1">
      <alignment horizontal="center" vertical="center" wrapText="1"/>
      <protection hidden="1"/>
    </xf>
    <xf numFmtId="0" fontId="58" fillId="55" borderId="39" xfId="0" applyFont="1" applyFill="1" applyBorder="1" applyAlignment="1" applyProtection="1">
      <alignment horizontal="center" vertical="center" wrapText="1"/>
      <protection hidden="1"/>
    </xf>
    <xf numFmtId="0" fontId="58" fillId="56" borderId="39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vertical="center" wrapText="1"/>
      <protection hidden="1"/>
    </xf>
    <xf numFmtId="0" fontId="44" fillId="55" borderId="39" xfId="0" applyFont="1" applyFill="1" applyBorder="1" applyAlignment="1" applyProtection="1">
      <alignment horizontal="center" vertical="center" wrapText="1"/>
      <protection hidden="1"/>
    </xf>
    <xf numFmtId="0" fontId="0" fillId="49" borderId="44" xfId="0" applyFill="1" applyBorder="1"/>
    <xf numFmtId="0" fontId="29" fillId="55" borderId="40" xfId="0" applyFont="1" applyFill="1" applyBorder="1" applyAlignment="1" applyProtection="1">
      <alignment horizontal="center" vertical="center" wrapText="1"/>
      <protection hidden="1"/>
    </xf>
    <xf numFmtId="0" fontId="44" fillId="55" borderId="39" xfId="0" applyFont="1" applyFill="1" applyBorder="1" applyAlignment="1" applyProtection="1">
      <alignment horizontal="center" vertical="center" wrapText="1"/>
      <protection hidden="1"/>
    </xf>
    <xf numFmtId="0" fontId="29" fillId="56" borderId="40" xfId="0" applyFont="1" applyFill="1" applyBorder="1" applyAlignment="1" applyProtection="1">
      <alignment horizontal="center" vertical="center" wrapText="1"/>
      <protection hidden="1"/>
    </xf>
    <xf numFmtId="0" fontId="44" fillId="57" borderId="39" xfId="0" applyFont="1" applyFill="1" applyBorder="1" applyAlignment="1" applyProtection="1">
      <alignment horizontal="center" vertical="center" wrapText="1"/>
      <protection hidden="1"/>
    </xf>
    <xf numFmtId="0" fontId="44" fillId="55" borderId="39" xfId="0" applyFont="1" applyFill="1" applyBorder="1" applyAlignment="1" applyProtection="1">
      <alignment horizontal="center" vertical="center" wrapText="1"/>
      <protection hidden="1"/>
    </xf>
    <xf numFmtId="0" fontId="37" fillId="0" borderId="0" xfId="0" quotePrefix="1" applyFont="1" applyFill="1" applyAlignment="1" applyProtection="1">
      <alignment horizontal="left" vertical="center" wrapText="1"/>
      <protection hidden="1"/>
    </xf>
    <xf numFmtId="0" fontId="37" fillId="0" borderId="0" xfId="0" applyFont="1" applyFill="1" applyAlignment="1" applyProtection="1">
      <alignment horizontal="left" vertical="center" wrapText="1"/>
      <protection hidden="1"/>
    </xf>
    <xf numFmtId="0" fontId="30" fillId="0" borderId="0" xfId="0" quotePrefix="1" applyFont="1" applyFill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29" fillId="57" borderId="31" xfId="0" applyFont="1" applyFill="1" applyBorder="1" applyAlignment="1" applyProtection="1">
      <alignment horizontal="center" vertical="center" wrapText="1"/>
      <protection hidden="1"/>
    </xf>
    <xf numFmtId="0" fontId="29" fillId="57" borderId="32" xfId="0" applyFont="1" applyFill="1" applyBorder="1" applyAlignment="1" applyProtection="1">
      <alignment horizontal="center" vertical="center" wrapText="1"/>
      <protection hidden="1"/>
    </xf>
    <xf numFmtId="0" fontId="44" fillId="57" borderId="43" xfId="0" applyFont="1" applyFill="1" applyBorder="1" applyAlignment="1" applyProtection="1">
      <alignment horizontal="center" vertical="center" wrapText="1"/>
      <protection hidden="1"/>
    </xf>
    <xf numFmtId="0" fontId="44" fillId="57" borderId="39" xfId="0" applyFont="1" applyFill="1" applyBorder="1" applyAlignment="1" applyProtection="1">
      <alignment horizontal="center" vertical="center" wrapText="1"/>
      <protection hidden="1"/>
    </xf>
    <xf numFmtId="0" fontId="29" fillId="57" borderId="39" xfId="0" applyFont="1" applyFill="1" applyBorder="1" applyAlignment="1" applyProtection="1">
      <alignment horizontal="center" vertical="center" wrapText="1"/>
      <protection hidden="1"/>
    </xf>
    <xf numFmtId="0" fontId="29" fillId="57" borderId="40" xfId="0" applyFont="1" applyFill="1" applyBorder="1" applyAlignment="1" applyProtection="1">
      <alignment horizontal="center" vertical="center" wrapText="1"/>
      <protection hidden="1"/>
    </xf>
    <xf numFmtId="0" fontId="29" fillId="57" borderId="42" xfId="0" applyFont="1" applyFill="1" applyBorder="1" applyAlignment="1" applyProtection="1">
      <alignment horizontal="center" vertical="center" wrapText="1"/>
      <protection hidden="1"/>
    </xf>
    <xf numFmtId="0" fontId="44" fillId="57" borderId="40" xfId="0" applyFont="1" applyFill="1" applyBorder="1" applyAlignment="1" applyProtection="1">
      <alignment horizontal="center" vertical="center" wrapText="1"/>
      <protection hidden="1"/>
    </xf>
    <xf numFmtId="0" fontId="44" fillId="57" borderId="42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horizontal="center" vertical="center" wrapText="1"/>
      <protection hidden="1"/>
    </xf>
    <xf numFmtId="0" fontId="52" fillId="0" borderId="33" xfId="0" applyFont="1" applyFill="1" applyBorder="1" applyAlignment="1" applyProtection="1">
      <alignment horizontal="center" vertical="center" wrapText="1"/>
      <protection hidden="1"/>
    </xf>
    <xf numFmtId="0" fontId="29" fillId="55" borderId="34" xfId="0" applyFont="1" applyFill="1" applyBorder="1" applyAlignment="1" applyProtection="1">
      <alignment horizontal="center" vertical="center" wrapText="1"/>
      <protection hidden="1"/>
    </xf>
    <xf numFmtId="0" fontId="29" fillId="55" borderId="38" xfId="0" applyFont="1" applyFill="1" applyBorder="1" applyAlignment="1" applyProtection="1">
      <alignment horizontal="center" vertical="center" wrapText="1"/>
      <protection hidden="1"/>
    </xf>
    <xf numFmtId="0" fontId="29" fillId="55" borderId="39" xfId="0" applyFont="1" applyFill="1" applyBorder="1" applyAlignment="1" applyProtection="1">
      <alignment horizontal="center" vertical="center" wrapText="1"/>
      <protection hidden="1"/>
    </xf>
    <xf numFmtId="0" fontId="29" fillId="55" borderId="40" xfId="0" applyFont="1" applyFill="1" applyBorder="1" applyAlignment="1" applyProtection="1">
      <alignment horizontal="center" vertical="center" wrapText="1"/>
      <protection hidden="1"/>
    </xf>
    <xf numFmtId="0" fontId="29" fillId="55" borderId="41" xfId="0" applyFont="1" applyFill="1" applyBorder="1" applyAlignment="1" applyProtection="1">
      <alignment horizontal="center" vertical="center" wrapText="1"/>
      <protection hidden="1"/>
    </xf>
    <xf numFmtId="0" fontId="29" fillId="55" borderId="42" xfId="0" applyFont="1" applyFill="1" applyBorder="1" applyAlignment="1" applyProtection="1">
      <alignment horizontal="center" vertical="center" wrapText="1"/>
      <protection hidden="1"/>
    </xf>
    <xf numFmtId="0" fontId="43" fillId="0" borderId="0" xfId="0" quotePrefix="1" applyFont="1" applyFill="1" applyAlignment="1" applyProtection="1">
      <alignment horizontal="left" vertical="center" wrapText="1"/>
      <protection hidden="1"/>
    </xf>
    <xf numFmtId="0" fontId="43" fillId="0" borderId="0" xfId="0" applyFont="1" applyFill="1" applyAlignment="1" applyProtection="1">
      <alignment horizontal="left" vertical="center" wrapText="1"/>
      <protection hidden="1"/>
    </xf>
    <xf numFmtId="0" fontId="34" fillId="0" borderId="0" xfId="0" applyFont="1" applyFill="1" applyAlignment="1" applyProtection="1">
      <alignment horizontal="center" wrapText="1"/>
      <protection hidden="1"/>
    </xf>
    <xf numFmtId="0" fontId="34" fillId="0" borderId="0" xfId="0" applyFont="1" applyFill="1" applyBorder="1" applyAlignment="1" applyProtection="1">
      <alignment horizontal="center" wrapText="1"/>
      <protection hidden="1"/>
    </xf>
    <xf numFmtId="0" fontId="37" fillId="0" borderId="0" xfId="0" quotePrefix="1" applyFont="1" applyFill="1" applyAlignment="1" applyProtection="1">
      <alignment horizontal="center" vertical="center" wrapText="1"/>
      <protection hidden="1"/>
    </xf>
    <xf numFmtId="3" fontId="34" fillId="0" borderId="0" xfId="0" applyNumberFormat="1" applyFont="1" applyFill="1" applyBorder="1" applyAlignment="1" applyProtection="1">
      <alignment horizontal="center" wrapText="1"/>
      <protection hidden="1"/>
    </xf>
    <xf numFmtId="0" fontId="52" fillId="0" borderId="0" xfId="0" applyFont="1" applyFill="1" applyAlignment="1" applyProtection="1">
      <alignment horizontal="center" wrapText="1"/>
      <protection hidden="1"/>
    </xf>
    <xf numFmtId="0" fontId="29" fillId="55" borderId="25" xfId="0" applyFont="1" applyFill="1" applyBorder="1" applyAlignment="1" applyProtection="1">
      <alignment horizontal="center" vertical="center" wrapText="1"/>
      <protection hidden="1"/>
    </xf>
    <xf numFmtId="0" fontId="29" fillId="55" borderId="45" xfId="0" applyFont="1" applyFill="1" applyBorder="1" applyAlignment="1" applyProtection="1">
      <alignment horizontal="center" vertical="center" wrapText="1"/>
      <protection hidden="1"/>
    </xf>
    <xf numFmtId="0" fontId="29" fillId="55" borderId="46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3" fillId="0" borderId="0" xfId="0" quotePrefix="1" applyFont="1" applyFill="1" applyAlignment="1" applyProtection="1">
      <alignment horizontal="left" vertical="center" wrapText="1"/>
      <protection hidden="1"/>
    </xf>
    <xf numFmtId="0" fontId="44" fillId="55" borderId="39" xfId="0" applyFont="1" applyFill="1" applyBorder="1" applyAlignment="1" applyProtection="1">
      <alignment horizontal="center" vertical="center" wrapText="1"/>
      <protection hidden="1"/>
    </xf>
    <xf numFmtId="0" fontId="44" fillId="56" borderId="39" xfId="0" applyFont="1" applyFill="1" applyBorder="1" applyAlignment="1" applyProtection="1">
      <alignment horizontal="center" vertical="center" wrapText="1"/>
      <protection hidden="1"/>
    </xf>
    <xf numFmtId="0" fontId="29" fillId="56" borderId="39" xfId="0" applyFont="1" applyFill="1" applyBorder="1" applyAlignment="1" applyProtection="1">
      <alignment horizontal="center" vertical="center" wrapText="1"/>
      <protection hidden="1"/>
    </xf>
  </cellXfs>
  <cellStyles count="110">
    <cellStyle name="Accent1 - 20%" xfId="2"/>
    <cellStyle name="Accent1 - 40%" xfId="3"/>
    <cellStyle name="Accent1 - 60%" xfId="4"/>
    <cellStyle name="Accent2 - 20%" xfId="6"/>
    <cellStyle name="Accent2 - 40%" xfId="7"/>
    <cellStyle name="Accent2 - 60%" xfId="8"/>
    <cellStyle name="Accent3 - 20%" xfId="10"/>
    <cellStyle name="Accent3 - 40%" xfId="11"/>
    <cellStyle name="Accent3 - 60%" xfId="12"/>
    <cellStyle name="Accent4 - 20%" xfId="14"/>
    <cellStyle name="Accent4 - 40%" xfId="15"/>
    <cellStyle name="Accent4 - 60%" xfId="16"/>
    <cellStyle name="Accent5 - 20%" xfId="18"/>
    <cellStyle name="Accent5 - 40%" xfId="19"/>
    <cellStyle name="Accent5 - 60%" xfId="20"/>
    <cellStyle name="Accent6 - 20%" xfId="22"/>
    <cellStyle name="Accent6 - 40%" xfId="23"/>
    <cellStyle name="Accent6 - 60%" xfId="24"/>
    <cellStyle name="Akcent 1" xfId="1" builtinId="29" customBuiltin="1"/>
    <cellStyle name="Akcent 2" xfId="5" builtinId="33" customBuiltin="1"/>
    <cellStyle name="Akcent 3" xfId="9" builtinId="37" customBuiltin="1"/>
    <cellStyle name="Akcent 4" xfId="13" builtinId="41" customBuiltin="1"/>
    <cellStyle name="Akcent 5" xfId="17" builtinId="45" customBuiltin="1"/>
    <cellStyle name="Akcent 6" xfId="21" builtinId="49" customBuiltin="1"/>
    <cellStyle name="Dane wejściowe" xfId="36" builtinId="20" customBuiltin="1"/>
    <cellStyle name="Dane wyjściowe" xfId="40" builtinId="21" customBuiltin="1"/>
    <cellStyle name="Dobre" xfId="31" builtinId="26" customBuiltin="1"/>
    <cellStyle name="Dobre 2" xfId="85"/>
    <cellStyle name="Emphasis 1" xfId="28"/>
    <cellStyle name="Emphasis 2" xfId="29"/>
    <cellStyle name="Emphasis 3" xfId="30"/>
    <cellStyle name="Komórka połączona" xfId="37" builtinId="24" customBuiltin="1"/>
    <cellStyle name="Komórka zaznaczona" xfId="27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8" builtinId="28" customBuiltin="1"/>
    <cellStyle name="Neutralne 2" xfId="86"/>
    <cellStyle name="Normalny" xfId="0" builtinId="0"/>
    <cellStyle name="Obliczenia" xfId="26" builtinId="22" customBuiltin="1"/>
    <cellStyle name="SAPBEXaggData" xfId="41"/>
    <cellStyle name="SAPBEXaggData 2" xfId="87"/>
    <cellStyle name="SAPBEXaggDataEmph" xfId="42"/>
    <cellStyle name="SAPBEXaggItem" xfId="43"/>
    <cellStyle name="SAPBEXaggItem 2" xfId="88"/>
    <cellStyle name="SAPBEXaggItemX" xfId="44"/>
    <cellStyle name="SAPBEXchaText" xfId="45"/>
    <cellStyle name="SAPBEXchaText 2" xfId="89"/>
    <cellStyle name="SAPBEXexcBad7" xfId="46"/>
    <cellStyle name="SAPBEXexcBad7 2" xfId="90"/>
    <cellStyle name="SAPBEXexcBad8" xfId="47"/>
    <cellStyle name="SAPBEXexcBad8 2" xfId="91"/>
    <cellStyle name="SAPBEXexcBad9" xfId="48"/>
    <cellStyle name="SAPBEXexcBad9 2" xfId="92"/>
    <cellStyle name="SAPBEXexcCritical4" xfId="49"/>
    <cellStyle name="SAPBEXexcCritical4 2" xfId="93"/>
    <cellStyle name="SAPBEXexcCritical5" xfId="50"/>
    <cellStyle name="SAPBEXexcCritical5 2" xfId="94"/>
    <cellStyle name="SAPBEXexcCritical6" xfId="51"/>
    <cellStyle name="SAPBEXexcCritical6 2" xfId="95"/>
    <cellStyle name="SAPBEXexcGood1" xfId="52"/>
    <cellStyle name="SAPBEXexcGood1 2" xfId="96"/>
    <cellStyle name="SAPBEXexcGood2" xfId="53"/>
    <cellStyle name="SAPBEXexcGood2 2" xfId="97"/>
    <cellStyle name="SAPBEXexcGood3" xfId="54"/>
    <cellStyle name="SAPBEXexcGood3 2" xfId="98"/>
    <cellStyle name="SAPBEXfilterDrill" xfId="55"/>
    <cellStyle name="SAPBEXfilterDrill 2" xfId="99"/>
    <cellStyle name="SAPBEXfilterItem" xfId="56"/>
    <cellStyle name="SAPBEXfilterText" xfId="57"/>
    <cellStyle name="SAPBEXformats" xfId="58"/>
    <cellStyle name="SAPBEXformats 2" xfId="100"/>
    <cellStyle name="SAPBEXheaderItem" xfId="59"/>
    <cellStyle name="SAPBEXheaderItem 2" xfId="101"/>
    <cellStyle name="SAPBEXheaderText" xfId="60"/>
    <cellStyle name="SAPBEXheaderText 2" xfId="102"/>
    <cellStyle name="SAPBEXHLevel0" xfId="61"/>
    <cellStyle name="SAPBEXHLevel0 2" xfId="103"/>
    <cellStyle name="SAPBEXHLevel0X" xfId="62"/>
    <cellStyle name="SAPBEXHLevel1" xfId="63"/>
    <cellStyle name="SAPBEXHLevel1 2" xfId="104"/>
    <cellStyle name="SAPBEXHLevel1X" xfId="64"/>
    <cellStyle name="SAPBEXHLevel2" xfId="65"/>
    <cellStyle name="SAPBEXHLevel2 2" xfId="105"/>
    <cellStyle name="SAPBEXHLevel2X" xfId="66"/>
    <cellStyle name="SAPBEXHLevel3" xfId="67"/>
    <cellStyle name="SAPBEXHLevel3 2" xfId="106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 2" xfId="107"/>
    <cellStyle name="SAPBEXstdDataEmph" xfId="76"/>
    <cellStyle name="SAPBEXstdItem" xfId="77"/>
    <cellStyle name="SAPBEXstdItem 2" xfId="108"/>
    <cellStyle name="SAPBEXstdItemX" xfId="78"/>
    <cellStyle name="SAPBEXtitle" xfId="79"/>
    <cellStyle name="SAPBEXunassignedItem" xfId="80"/>
    <cellStyle name="SAPBEXunassignedItem 2" xfId="109"/>
    <cellStyle name="SAPBEXundefined" xfId="81"/>
    <cellStyle name="Sheet Title" xfId="82"/>
    <cellStyle name="Suma" xfId="83" builtinId="25" customBuiltin="1"/>
    <cellStyle name="Tekst ostrzeżenia" xfId="84" builtinId="11" customBuiltin="1"/>
    <cellStyle name="Uwaga" xfId="39" builtinId="10" customBuiltin="1"/>
    <cellStyle name="Złe" xfId="25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Ogółem spraw w sądach powszechnych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11535384</c:v>
                </c:pt>
                <c:pt idx="1">
                  <c:v>10717175</c:v>
                </c:pt>
                <c:pt idx="2">
                  <c:v>2654142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W sądach apelacyjnych
- Ogółem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90210</c:v>
                </c:pt>
                <c:pt idx="1">
                  <c:v>76709</c:v>
                </c:pt>
                <c:pt idx="2">
                  <c:v>33981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Sprawy karne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26014</c:v>
                </c:pt>
                <c:pt idx="1">
                  <c:v>24796</c:v>
                </c:pt>
                <c:pt idx="2">
                  <c:v>3641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A Ka s05a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2846</c:v>
                </c:pt>
                <c:pt idx="1">
                  <c:v>2487</c:v>
                </c:pt>
                <c:pt idx="2">
                  <c:v>764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odszkodowania A Ka s05a Wiersz 2 - formuła 3 + 4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291</c:v>
                </c:pt>
                <c:pt idx="1">
                  <c:v>265</c:v>
                </c:pt>
                <c:pt idx="2">
                  <c:v>55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z ust. z dn. 23.02.1991 s05a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73</c:v>
                </c:pt>
                <c:pt idx="1">
                  <c:v>67</c:v>
                </c:pt>
                <c:pt idx="2">
                  <c:v>13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w tryb. art. 552 kpk  s05a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218</c:v>
                </c:pt>
                <c:pt idx="1">
                  <c:v>198</c:v>
                </c:pt>
                <c:pt idx="2">
                  <c:v>42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A Kz  s05a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5044</c:v>
                </c:pt>
                <c:pt idx="1">
                  <c:v>5023</c:v>
                </c:pt>
                <c:pt idx="2">
                  <c:v>266</c:v>
                </c:pt>
              </c:numCache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A Ko s05a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1582</c:v>
                </c:pt>
                <c:pt idx="1">
                  <c:v>1525</c:v>
                </c:pt>
                <c:pt idx="2">
                  <c:v>282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s05a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art. 11a pwkpk s05a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 formatCode="#,##0;\-\ #,##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A Kp s05a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376</c:v>
                </c:pt>
                <c:pt idx="1">
                  <c:v>369</c:v>
                </c:pt>
                <c:pt idx="2">
                  <c:v>18</c:v>
                </c:pt>
              </c:numCache>
            </c:numRef>
          </c:val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A Kzw s05a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15301</c:v>
                </c:pt>
                <c:pt idx="1">
                  <c:v>14518</c:v>
                </c:pt>
                <c:pt idx="2">
                  <c:v>2154</c:v>
                </c:pt>
              </c:numCache>
            </c:numRef>
          </c:val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WKK  s05a Wiersz 11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446</c:v>
                </c:pt>
                <c:pt idx="1">
                  <c:v>462</c:v>
                </c:pt>
                <c:pt idx="2">
                  <c:v>109</c:v>
                </c:pt>
              </c:numCache>
            </c:numRef>
          </c:val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S  s05a Wiersz 12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419</c:v>
                </c:pt>
                <c:pt idx="1">
                  <c:v>412</c:v>
                </c:pt>
                <c:pt idx="2">
                  <c:v>48</c:v>
                </c:pt>
              </c:numCache>
            </c:numRef>
          </c:val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Sprawy cywilne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30648</c:v>
                </c:pt>
                <c:pt idx="1">
                  <c:v>27154</c:v>
                </c:pt>
                <c:pt idx="2">
                  <c:v>8776</c:v>
                </c:pt>
              </c:numCache>
            </c:numRef>
          </c:val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A Ca s01a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11236</c:v>
                </c:pt>
                <c:pt idx="1">
                  <c:v>9089</c:v>
                </c:pt>
                <c:pt idx="2">
                  <c:v>5914</c:v>
                </c:pt>
              </c:numCache>
            </c:numRef>
          </c:val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s01a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15653</c:v>
                </c:pt>
                <c:pt idx="1">
                  <c:v>14540</c:v>
                </c:pt>
                <c:pt idx="2">
                  <c:v>2293</c:v>
                </c:pt>
              </c:numCache>
            </c:numRef>
          </c:val>
        </c:ser>
        <c:ser>
          <c:idx val="18"/>
          <c:order val="18"/>
          <c:tx>
            <c:strRef>
              <c:f>#REF!</c:f>
              <c:strCache>
                <c:ptCount val="1"/>
                <c:pt idx="0">
                  <c:v>s01a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507</c:v>
                </c:pt>
                <c:pt idx="1">
                  <c:v>474</c:v>
                </c:pt>
                <c:pt idx="2">
                  <c:v>68</c:v>
                </c:pt>
              </c:numCache>
            </c:numRef>
          </c:val>
        </c:ser>
        <c:ser>
          <c:idx val="19"/>
          <c:order val="19"/>
          <c:tx>
            <c:strRef>
              <c:f>#REF!</c:f>
              <c:strCache>
                <c:ptCount val="1"/>
                <c:pt idx="0">
                  <c:v>s01a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1328</c:v>
                </c:pt>
                <c:pt idx="1">
                  <c:v>1236</c:v>
                </c:pt>
                <c:pt idx="2">
                  <c:v>274</c:v>
                </c:pt>
              </c:numCache>
            </c:numRef>
          </c:val>
        </c:ser>
        <c:ser>
          <c:idx val="20"/>
          <c:order val="20"/>
          <c:tx>
            <c:strRef>
              <c:f>#REF!</c:f>
              <c:strCache>
                <c:ptCount val="1"/>
                <c:pt idx="0">
                  <c:v>s01a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24</c:v>
                </c:pt>
                <c:pt idx="1">
                  <c:v>28</c:v>
                </c:pt>
                <c:pt idx="2">
                  <c:v>5</c:v>
                </c:pt>
              </c:numCache>
            </c:numRef>
          </c:val>
        </c:ser>
        <c:ser>
          <c:idx val="21"/>
          <c:order val="21"/>
          <c:tx>
            <c:strRef>
              <c:f>#REF!</c:f>
              <c:strCache>
                <c:ptCount val="1"/>
                <c:pt idx="0">
                  <c:v>s01a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1900</c:v>
                </c:pt>
                <c:pt idx="1">
                  <c:v>1787</c:v>
                </c:pt>
                <c:pt idx="2">
                  <c:v>222</c:v>
                </c:pt>
              </c:numCache>
            </c:numRef>
          </c:val>
        </c:ser>
        <c:ser>
          <c:idx val="22"/>
          <c:order val="22"/>
          <c:tx>
            <c:strRef>
              <c:f>#REF!</c:f>
              <c:strCache>
                <c:ptCount val="1"/>
                <c:pt idx="0">
                  <c:v>Sprawy z zakr. prawa pracy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840</c:v>
                </c:pt>
                <c:pt idx="1">
                  <c:v>768</c:v>
                </c:pt>
                <c:pt idx="2">
                  <c:v>268</c:v>
                </c:pt>
              </c:numCache>
            </c:numRef>
          </c:val>
        </c:ser>
        <c:ser>
          <c:idx val="23"/>
          <c:order val="23"/>
          <c:tx>
            <c:strRef>
              <c:f>#REF!</c:f>
              <c:strCache>
                <c:ptCount val="1"/>
                <c:pt idx="0">
                  <c:v>s11a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324</c:v>
                </c:pt>
                <c:pt idx="1">
                  <c:v>292</c:v>
                </c:pt>
                <c:pt idx="2">
                  <c:v>169</c:v>
                </c:pt>
              </c:numCache>
            </c:numRef>
          </c:val>
        </c:ser>
        <c:ser>
          <c:idx val="24"/>
          <c:order val="24"/>
          <c:tx>
            <c:strRef>
              <c:f>#REF!</c:f>
              <c:strCache>
                <c:ptCount val="1"/>
                <c:pt idx="0">
                  <c:v>s11a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314</c:v>
                </c:pt>
                <c:pt idx="1">
                  <c:v>291</c:v>
                </c:pt>
                <c:pt idx="2">
                  <c:v>51</c:v>
                </c:pt>
              </c:numCache>
            </c:numRef>
          </c:val>
        </c:ser>
        <c:ser>
          <c:idx val="25"/>
          <c:order val="25"/>
          <c:tx>
            <c:strRef>
              <c:f>#REF!</c:f>
              <c:strCache>
                <c:ptCount val="1"/>
                <c:pt idx="0">
                  <c:v>s11a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91</c:v>
                </c:pt>
                <c:pt idx="1">
                  <c:v>90</c:v>
                </c:pt>
                <c:pt idx="2">
                  <c:v>19</c:v>
                </c:pt>
              </c:numCache>
            </c:numRef>
          </c:val>
        </c:ser>
        <c:ser>
          <c:idx val="26"/>
          <c:order val="26"/>
          <c:tx>
            <c:strRef>
              <c:f>#REF!</c:f>
              <c:strCache>
                <c:ptCount val="1"/>
                <c:pt idx="0">
                  <c:v>s11a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66</c:v>
                </c:pt>
                <c:pt idx="1">
                  <c:v>53</c:v>
                </c:pt>
                <c:pt idx="2">
                  <c:v>20</c:v>
                </c:pt>
              </c:numCache>
            </c:numRef>
          </c:val>
        </c:ser>
        <c:ser>
          <c:idx val="27"/>
          <c:order val="27"/>
          <c:tx>
            <c:strRef>
              <c:f>#REF!</c:f>
              <c:strCache>
                <c:ptCount val="1"/>
                <c:pt idx="0">
                  <c:v>s11a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8"/>
          <c:order val="28"/>
          <c:tx>
            <c:strRef>
              <c:f>#REF!</c:f>
              <c:strCache>
                <c:ptCount val="1"/>
                <c:pt idx="0">
                  <c:v>s11a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45</c:v>
                </c:pt>
                <c:pt idx="1">
                  <c:v>42</c:v>
                </c:pt>
                <c:pt idx="2">
                  <c:v>9</c:v>
                </c:pt>
              </c:numCache>
            </c:numRef>
          </c:val>
        </c:ser>
        <c:ser>
          <c:idx val="29"/>
          <c:order val="29"/>
          <c:tx>
            <c:strRef>
              <c:f>#REF!</c:f>
              <c:strCache>
                <c:ptCount val="1"/>
                <c:pt idx="0">
                  <c:v>Sprawy z zakresu ubezpieczeń społ.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24830</c:v>
                </c:pt>
                <c:pt idx="1">
                  <c:v>17376</c:v>
                </c:pt>
                <c:pt idx="2">
                  <c:v>18719</c:v>
                </c:pt>
              </c:numCache>
            </c:numRef>
          </c:val>
        </c:ser>
        <c:ser>
          <c:idx val="30"/>
          <c:order val="30"/>
          <c:tx>
            <c:strRef>
              <c:f>#REF!</c:f>
              <c:strCache>
                <c:ptCount val="1"/>
                <c:pt idx="0">
                  <c:v>s11a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20484</c:v>
                </c:pt>
                <c:pt idx="1">
                  <c:v>13088</c:v>
                </c:pt>
                <c:pt idx="2">
                  <c:v>18221</c:v>
                </c:pt>
              </c:numCache>
            </c:numRef>
          </c:val>
        </c:ser>
        <c:ser>
          <c:idx val="31"/>
          <c:order val="31"/>
          <c:tx>
            <c:strRef>
              <c:f>#REF!</c:f>
              <c:strCache>
                <c:ptCount val="1"/>
                <c:pt idx="0">
                  <c:v>s11a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2985</c:v>
                </c:pt>
                <c:pt idx="1">
                  <c:v>2923</c:v>
                </c:pt>
                <c:pt idx="2">
                  <c:v>301</c:v>
                </c:pt>
              </c:numCache>
            </c:numRef>
          </c:val>
        </c:ser>
        <c:ser>
          <c:idx val="32"/>
          <c:order val="32"/>
          <c:tx>
            <c:strRef>
              <c:f>#REF!</c:f>
              <c:strCache>
                <c:ptCount val="1"/>
                <c:pt idx="0">
                  <c:v>s11a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31</c:v>
                </c:pt>
                <c:pt idx="1">
                  <c:v>27</c:v>
                </c:pt>
                <c:pt idx="2">
                  <c:v>7</c:v>
                </c:pt>
              </c:numCache>
            </c:numRef>
          </c:val>
        </c:ser>
        <c:ser>
          <c:idx val="33"/>
          <c:order val="33"/>
          <c:tx>
            <c:strRef>
              <c:f>#REF!</c:f>
              <c:strCache>
                <c:ptCount val="1"/>
                <c:pt idx="0">
                  <c:v>s11a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1175</c:v>
                </c:pt>
                <c:pt idx="1">
                  <c:v>1173</c:v>
                </c:pt>
                <c:pt idx="2">
                  <c:v>169</c:v>
                </c:pt>
              </c:numCache>
            </c:numRef>
          </c:val>
        </c:ser>
        <c:ser>
          <c:idx val="34"/>
          <c:order val="34"/>
          <c:tx>
            <c:strRef>
              <c:f>#REF!</c:f>
              <c:strCache>
                <c:ptCount val="1"/>
                <c:pt idx="0">
                  <c:v>s11a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20</c:v>
                </c:pt>
                <c:pt idx="1">
                  <c:v>18</c:v>
                </c:pt>
                <c:pt idx="2">
                  <c:v>2</c:v>
                </c:pt>
              </c:numCache>
            </c:numRef>
          </c:val>
        </c:ser>
        <c:ser>
          <c:idx val="35"/>
          <c:order val="35"/>
          <c:tx>
            <c:strRef>
              <c:f>#REF!</c:f>
              <c:strCache>
                <c:ptCount val="1"/>
                <c:pt idx="0">
                  <c:v>s11a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135</c:v>
                </c:pt>
                <c:pt idx="1">
                  <c:v>147</c:v>
                </c:pt>
                <c:pt idx="2">
                  <c:v>19</c:v>
                </c:pt>
              </c:numCache>
            </c:numRef>
          </c:val>
        </c:ser>
        <c:ser>
          <c:idx val="36"/>
          <c:order val="36"/>
          <c:tx>
            <c:strRef>
              <c:f>#REF!</c:f>
              <c:strCache>
                <c:ptCount val="1"/>
                <c:pt idx="0">
                  <c:v>Sprawy gospodarcze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7878</c:v>
                </c:pt>
                <c:pt idx="1">
                  <c:v>6615</c:v>
                </c:pt>
                <c:pt idx="2">
                  <c:v>2577</c:v>
                </c:pt>
              </c:numCache>
            </c:numRef>
          </c:val>
        </c:ser>
        <c:ser>
          <c:idx val="37"/>
          <c:order val="37"/>
          <c:tx>
            <c:strRef>
              <c:f>#REF!</c:f>
              <c:strCache>
                <c:ptCount val="1"/>
                <c:pt idx="0">
                  <c:v>s01a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2382</c:v>
                </c:pt>
                <c:pt idx="1">
                  <c:v>1907</c:v>
                </c:pt>
                <c:pt idx="2">
                  <c:v>1423</c:v>
                </c:pt>
              </c:numCache>
            </c:numRef>
          </c:val>
        </c:ser>
        <c:ser>
          <c:idx val="38"/>
          <c:order val="38"/>
          <c:tx>
            <c:strRef>
              <c:f>#REF!</c:f>
              <c:strCache>
                <c:ptCount val="1"/>
                <c:pt idx="0">
                  <c:v>s01a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4877</c:v>
                </c:pt>
                <c:pt idx="1">
                  <c:v>4147</c:v>
                </c:pt>
                <c:pt idx="2">
                  <c:v>1026</c:v>
                </c:pt>
              </c:numCache>
            </c:numRef>
          </c:val>
        </c:ser>
        <c:ser>
          <c:idx val="39"/>
          <c:order val="39"/>
          <c:tx>
            <c:strRef>
              <c:f>#REF!</c:f>
              <c:strCache>
                <c:ptCount val="1"/>
                <c:pt idx="0">
                  <c:v>s01a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16</c:v>
                </c:pt>
                <c:pt idx="1">
                  <c:v>18</c:v>
                </c:pt>
                <c:pt idx="2" formatCode="#,##0;\-\ #,##0">
                  <c:v>0</c:v>
                </c:pt>
              </c:numCache>
            </c:numRef>
          </c:val>
        </c:ser>
        <c:ser>
          <c:idx val="40"/>
          <c:order val="40"/>
          <c:tx>
            <c:strRef>
              <c:f>#REF!</c:f>
              <c:strCache>
                <c:ptCount val="1"/>
                <c:pt idx="0">
                  <c:v>s01a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442</c:v>
                </c:pt>
                <c:pt idx="1">
                  <c:v>401</c:v>
                </c:pt>
                <c:pt idx="2">
                  <c:v>105</c:v>
                </c:pt>
              </c:numCache>
            </c:numRef>
          </c:val>
        </c:ser>
        <c:ser>
          <c:idx val="41"/>
          <c:order val="41"/>
          <c:tx>
            <c:strRef>
              <c:f>#REF!</c:f>
              <c:strCache>
                <c:ptCount val="1"/>
                <c:pt idx="0">
                  <c:v>s01a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</c:v>
                </c:pt>
                <c:pt idx="1">
                  <c:v>3</c:v>
                </c:pt>
                <c:pt idx="2" formatCode="#,##0;\-\ #,##0">
                  <c:v>0</c:v>
                </c:pt>
              </c:numCache>
            </c:numRef>
          </c:val>
        </c:ser>
        <c:ser>
          <c:idx val="42"/>
          <c:order val="42"/>
          <c:tx>
            <c:strRef>
              <c:f>#REF!</c:f>
              <c:strCache>
                <c:ptCount val="1"/>
                <c:pt idx="0">
                  <c:v>s01a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158</c:v>
                </c:pt>
                <c:pt idx="1">
                  <c:v>139</c:v>
                </c:pt>
                <c:pt idx="2">
                  <c:v>23</c:v>
                </c:pt>
              </c:numCache>
            </c:numRef>
          </c:val>
        </c:ser>
        <c:ser>
          <c:idx val="43"/>
          <c:order val="43"/>
          <c:tx>
            <c:strRef>
              <c:f>#REF!</c:f>
              <c:strCache>
                <c:ptCount val="1"/>
                <c:pt idx="0">
                  <c:v>W sądach okręgowych
- Ogółem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759953</c:v>
                </c:pt>
                <c:pt idx="1">
                  <c:v>688930</c:v>
                </c:pt>
                <c:pt idx="2">
                  <c:v>324434</c:v>
                </c:pt>
              </c:numCache>
            </c:numRef>
          </c:val>
        </c:ser>
        <c:ser>
          <c:idx val="44"/>
          <c:order val="44"/>
          <c:tx>
            <c:strRef>
              <c:f>#REF!</c:f>
              <c:strCache>
                <c:ptCount val="1"/>
                <c:pt idx="0">
                  <c:v>Sprawy karne i wykroczeniowe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298689</c:v>
                </c:pt>
                <c:pt idx="1">
                  <c:v>291838</c:v>
                </c:pt>
                <c:pt idx="2">
                  <c:v>48880</c:v>
                </c:pt>
              </c:numCache>
            </c:numRef>
          </c:val>
        </c:ser>
        <c:ser>
          <c:idx val="45"/>
          <c:order val="45"/>
          <c:tx>
            <c:strRef>
              <c:f>#REF!</c:f>
              <c:strCache>
                <c:ptCount val="1"/>
                <c:pt idx="0">
                  <c:v>K  s05o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7088</c:v>
                </c:pt>
                <c:pt idx="1">
                  <c:v>6877</c:v>
                </c:pt>
                <c:pt idx="2">
                  <c:v>6111</c:v>
                </c:pt>
              </c:numCache>
            </c:numRef>
          </c:val>
        </c:ser>
        <c:ser>
          <c:idx val="46"/>
          <c:order val="46"/>
          <c:tx>
            <c:strRef>
              <c:f>#REF!</c:f>
              <c:strCache>
                <c:ptCount val="1"/>
                <c:pt idx="0">
                  <c:v>odpowiedzialność podm. zbior.  s05o Wiersz 15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7"/>
          <c:order val="47"/>
          <c:tx>
            <c:strRef>
              <c:f>#REF!</c:f>
              <c:strCache>
                <c:ptCount val="1"/>
                <c:pt idx="0">
                  <c:v>Kow  s05o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112675</c:v>
                </c:pt>
                <c:pt idx="1">
                  <c:v>110943</c:v>
                </c:pt>
                <c:pt idx="2">
                  <c:v>17549</c:v>
                </c:pt>
              </c:numCache>
            </c:numRef>
          </c:val>
        </c:ser>
        <c:ser>
          <c:idx val="48"/>
          <c:order val="48"/>
          <c:tx>
            <c:strRef>
              <c:f>#REF!</c:f>
              <c:strCache>
                <c:ptCount val="1"/>
                <c:pt idx="0">
                  <c:v>Pen  s05o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26062</c:v>
                </c:pt>
                <c:pt idx="1">
                  <c:v>25788</c:v>
                </c:pt>
                <c:pt idx="2">
                  <c:v>1136</c:v>
                </c:pt>
              </c:numCache>
            </c:numRef>
          </c:val>
        </c:ser>
        <c:ser>
          <c:idx val="49"/>
          <c:order val="49"/>
          <c:tx>
            <c:strRef>
              <c:f>#REF!</c:f>
              <c:strCache>
                <c:ptCount val="1"/>
                <c:pt idx="0">
                  <c:v>Kp  s05o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26660</c:v>
                </c:pt>
                <c:pt idx="1">
                  <c:v>25964</c:v>
                </c:pt>
                <c:pt idx="2">
                  <c:v>1534</c:v>
                </c:pt>
              </c:numCache>
            </c:numRef>
          </c:val>
        </c:ser>
        <c:ser>
          <c:idx val="50"/>
          <c:order val="50"/>
          <c:tx>
            <c:strRef>
              <c:f>#REF!</c:f>
              <c:strCache>
                <c:ptCount val="1"/>
                <c:pt idx="0">
                  <c:v>Kop  s05o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3753</c:v>
                </c:pt>
                <c:pt idx="1">
                  <c:v>3683</c:v>
                </c:pt>
                <c:pt idx="2">
                  <c:v>535</c:v>
                </c:pt>
              </c:numCache>
            </c:numRef>
          </c:val>
        </c:ser>
        <c:ser>
          <c:idx val="51"/>
          <c:order val="51"/>
          <c:tx>
            <c:strRef>
              <c:f>#REF!</c:f>
              <c:strCache>
                <c:ptCount val="1"/>
                <c:pt idx="0">
                  <c:v>Ka  s05o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39472</c:v>
                </c:pt>
                <c:pt idx="1">
                  <c:v>36295</c:v>
                </c:pt>
                <c:pt idx="2">
                  <c:v>11937</c:v>
                </c:pt>
              </c:numCache>
            </c:numRef>
          </c:val>
        </c:ser>
        <c:ser>
          <c:idx val="52"/>
          <c:order val="52"/>
          <c:tx>
            <c:strRef>
              <c:f>#REF!</c:f>
              <c:strCache>
                <c:ptCount val="1"/>
                <c:pt idx="0">
                  <c:v>Kz  s05o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24945</c:v>
                </c:pt>
                <c:pt idx="1">
                  <c:v>24832</c:v>
                </c:pt>
                <c:pt idx="2">
                  <c:v>1875</c:v>
                </c:pt>
              </c:numCache>
            </c:numRef>
          </c:val>
        </c:ser>
        <c:ser>
          <c:idx val="53"/>
          <c:order val="53"/>
          <c:tx>
            <c:strRef>
              <c:f>#REF!</c:f>
              <c:strCache>
                <c:ptCount val="1"/>
                <c:pt idx="0">
                  <c:v>Kzw  s05o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27429</c:v>
                </c:pt>
                <c:pt idx="1">
                  <c:v>27751</c:v>
                </c:pt>
                <c:pt idx="2">
                  <c:v>3848</c:v>
                </c:pt>
              </c:numCache>
            </c:numRef>
          </c:val>
        </c:ser>
        <c:ser>
          <c:idx val="54"/>
          <c:order val="54"/>
          <c:tx>
            <c:strRef>
              <c:f>#REF!</c:f>
              <c:strCache>
                <c:ptCount val="1"/>
                <c:pt idx="0">
                  <c:v>Ko  s05o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28112</c:v>
                </c:pt>
                <c:pt idx="1">
                  <c:v>27340</c:v>
                </c:pt>
                <c:pt idx="2">
                  <c:v>3825</c:v>
                </c:pt>
              </c:numCache>
            </c:numRef>
          </c:val>
        </c:ser>
        <c:ser>
          <c:idx val="55"/>
          <c:order val="55"/>
          <c:tx>
            <c:strRef>
              <c:f>#REF!</c:f>
              <c:strCache>
                <c:ptCount val="1"/>
                <c:pt idx="0">
                  <c:v>WKK  s05o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953</c:v>
                </c:pt>
                <c:pt idx="1">
                  <c:v>937</c:v>
                </c:pt>
                <c:pt idx="2">
                  <c:v>289</c:v>
                </c:pt>
              </c:numCache>
            </c:numRef>
          </c:val>
        </c:ser>
        <c:ser>
          <c:idx val="56"/>
          <c:order val="56"/>
          <c:tx>
            <c:strRef>
              <c:f>#REF!</c:f>
              <c:strCache>
                <c:ptCount val="1"/>
                <c:pt idx="0">
                  <c:v>S  s05o Wiersz 14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1540</c:v>
                </c:pt>
                <c:pt idx="1">
                  <c:v>1428</c:v>
                </c:pt>
                <c:pt idx="2">
                  <c:v>241</c:v>
                </c:pt>
              </c:numCache>
            </c:numRef>
          </c:val>
        </c:ser>
        <c:ser>
          <c:idx val="57"/>
          <c:order val="57"/>
          <c:tx>
            <c:strRef>
              <c:f>#REF!</c:f>
              <c:strCache>
                <c:ptCount val="1"/>
                <c:pt idx="0">
                  <c:v>Sprawy cywilne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244433</c:v>
                </c:pt>
                <c:pt idx="1">
                  <c:v>224163</c:v>
                </c:pt>
                <c:pt idx="2">
                  <c:v>134969</c:v>
                </c:pt>
              </c:numCache>
            </c:numRef>
          </c:val>
        </c:ser>
        <c:ser>
          <c:idx val="58"/>
          <c:order val="58"/>
          <c:tx>
            <c:strRef>
              <c:f>#REF!</c:f>
              <c:strCache>
                <c:ptCount val="1"/>
                <c:pt idx="0">
                  <c:v>C  s01o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107014</c:v>
                </c:pt>
                <c:pt idx="1">
                  <c:v>97675</c:v>
                </c:pt>
                <c:pt idx="2">
                  <c:v>94417</c:v>
                </c:pt>
              </c:numCache>
            </c:numRef>
          </c:val>
        </c:ser>
        <c:ser>
          <c:idx val="59"/>
          <c:order val="59"/>
          <c:tx>
            <c:strRef>
              <c:f>#REF!</c:f>
              <c:strCache>
                <c:ptCount val="1"/>
                <c:pt idx="0">
                  <c:v>CG-G  s01o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150</c:v>
                </c:pt>
                <c:pt idx="1">
                  <c:v>74</c:v>
                </c:pt>
                <c:pt idx="2">
                  <c:v>232</c:v>
                </c:pt>
              </c:numCache>
            </c:numRef>
          </c:val>
        </c:ser>
        <c:ser>
          <c:idx val="60"/>
          <c:order val="60"/>
          <c:tx>
            <c:strRef>
              <c:f>#REF!</c:f>
              <c:strCache>
                <c:ptCount val="1"/>
                <c:pt idx="0">
                  <c:v>Ns  s01o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11758</c:v>
                </c:pt>
                <c:pt idx="1">
                  <c:v>10639</c:v>
                </c:pt>
                <c:pt idx="2">
                  <c:v>6623</c:v>
                </c:pt>
              </c:numCache>
            </c:numRef>
          </c:val>
        </c:ser>
        <c:ser>
          <c:idx val="61"/>
          <c:order val="61"/>
          <c:tx>
            <c:strRef>
              <c:f>#REF!</c:f>
              <c:strCache>
                <c:ptCount val="1"/>
                <c:pt idx="0">
                  <c:v>rejestrowe  s01o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6423</c:v>
                </c:pt>
                <c:pt idx="1">
                  <c:v>6331</c:v>
                </c:pt>
                <c:pt idx="2">
                  <c:v>435</c:v>
                </c:pt>
              </c:numCache>
            </c:numRef>
          </c:val>
        </c:ser>
        <c:ser>
          <c:idx val="62"/>
          <c:order val="62"/>
          <c:tx>
            <c:strRef>
              <c:f>#REF!</c:f>
              <c:strCache>
                <c:ptCount val="1"/>
                <c:pt idx="0">
                  <c:v>Prasa  s01o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3800</c:v>
                </c:pt>
                <c:pt idx="1">
                  <c:v>3726</c:v>
                </c:pt>
                <c:pt idx="2">
                  <c:v>300</c:v>
                </c:pt>
              </c:numCache>
            </c:numRef>
          </c:val>
        </c:ser>
        <c:ser>
          <c:idx val="63"/>
          <c:order val="63"/>
          <c:tx>
            <c:strRef>
              <c:f>#REF!</c:f>
              <c:strCache>
                <c:ptCount val="1"/>
                <c:pt idx="0">
                  <c:v>Partie  s01o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56</c:v>
                </c:pt>
                <c:pt idx="1">
                  <c:v>72</c:v>
                </c:pt>
                <c:pt idx="2">
                  <c:v>9</c:v>
                </c:pt>
              </c:numCache>
            </c:numRef>
          </c:val>
        </c:ser>
        <c:ser>
          <c:idx val="64"/>
          <c:order val="64"/>
          <c:tx>
            <c:strRef>
              <c:f>#REF!</c:f>
              <c:strCache>
                <c:ptCount val="1"/>
                <c:pt idx="0">
                  <c:v>FE  s01o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53</c:v>
                </c:pt>
                <c:pt idx="1">
                  <c:v>52</c:v>
                </c:pt>
                <c:pt idx="2">
                  <c:v>3</c:v>
                </c:pt>
              </c:numCache>
            </c:numRef>
          </c:val>
        </c:ser>
        <c:ser>
          <c:idx val="65"/>
          <c:order val="65"/>
          <c:tx>
            <c:strRef>
              <c:f>#REF!</c:f>
              <c:strCache>
                <c:ptCount val="1"/>
                <c:pt idx="0">
                  <c:v>FI  s01o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2514</c:v>
                </c:pt>
                <c:pt idx="1">
                  <c:v>2481</c:v>
                </c:pt>
                <c:pt idx="2">
                  <c:v>123</c:v>
                </c:pt>
              </c:numCache>
            </c:numRef>
          </c:val>
        </c:ser>
        <c:ser>
          <c:idx val="66"/>
          <c:order val="66"/>
          <c:tx>
            <c:strRef>
              <c:f>#REF!</c:f>
              <c:strCache>
                <c:ptCount val="1"/>
                <c:pt idx="0">
                  <c:v>Nc  s01o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10158</c:v>
                </c:pt>
                <c:pt idx="1">
                  <c:v>11365</c:v>
                </c:pt>
                <c:pt idx="2">
                  <c:v>1186</c:v>
                </c:pt>
              </c:numCache>
            </c:numRef>
          </c:val>
        </c:ser>
        <c:ser>
          <c:idx val="67"/>
          <c:order val="67"/>
          <c:tx>
            <c:strRef>
              <c:f>#REF!</c:f>
              <c:strCache>
                <c:ptCount val="1"/>
                <c:pt idx="0">
                  <c:v>Co I  s01o Wiersz 12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10029</c:v>
                </c:pt>
                <c:pt idx="1">
                  <c:v>9719</c:v>
                </c:pt>
                <c:pt idx="2">
                  <c:v>2094</c:v>
                </c:pt>
              </c:numCache>
            </c:numRef>
          </c:val>
        </c:ser>
        <c:ser>
          <c:idx val="68"/>
          <c:order val="68"/>
          <c:tx>
            <c:strRef>
              <c:f>#REF!</c:f>
              <c:strCache>
                <c:ptCount val="1"/>
                <c:pt idx="0">
                  <c:v>WSC I  s01o Wiersz 15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19</c:v>
                </c:pt>
                <c:pt idx="1">
                  <c:v>18</c:v>
                </c:pt>
                <c:pt idx="2">
                  <c:v>3</c:v>
                </c:pt>
              </c:numCache>
            </c:numRef>
          </c:val>
        </c:ser>
        <c:ser>
          <c:idx val="69"/>
          <c:order val="69"/>
          <c:tx>
            <c:strRef>
              <c:f>#REF!</c:f>
              <c:strCache>
                <c:ptCount val="1"/>
                <c:pt idx="0">
                  <c:v>Ca  s01o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43689</c:v>
                </c:pt>
                <c:pt idx="1">
                  <c:v>37152</c:v>
                </c:pt>
                <c:pt idx="2">
                  <c:v>20128</c:v>
                </c:pt>
              </c:numCache>
            </c:numRef>
          </c:val>
        </c:ser>
        <c:ser>
          <c:idx val="70"/>
          <c:order val="70"/>
          <c:tx>
            <c:strRef>
              <c:f>#REF!</c:f>
              <c:strCache>
                <c:ptCount val="1"/>
                <c:pt idx="0">
                  <c:v>Cz  s01o Wiersz 11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49064</c:v>
                </c:pt>
                <c:pt idx="1">
                  <c:v>45373</c:v>
                </c:pt>
                <c:pt idx="2">
                  <c:v>8794</c:v>
                </c:pt>
              </c:numCache>
            </c:numRef>
          </c:val>
        </c:ser>
        <c:ser>
          <c:idx val="71"/>
          <c:order val="71"/>
          <c:tx>
            <c:strRef>
              <c:f>#REF!</c:f>
              <c:strCache>
                <c:ptCount val="1"/>
                <c:pt idx="0">
                  <c:v>Co II  s01o Wiersz 13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330</c:v>
                </c:pt>
                <c:pt idx="1">
                  <c:v>331</c:v>
                </c:pt>
                <c:pt idx="2">
                  <c:v>26</c:v>
                </c:pt>
              </c:numCache>
            </c:numRef>
          </c:val>
        </c:ser>
        <c:ser>
          <c:idx val="72"/>
          <c:order val="72"/>
          <c:tx>
            <c:strRef>
              <c:f>#REF!</c:f>
              <c:strCache>
                <c:ptCount val="1"/>
                <c:pt idx="0">
                  <c:v>WSC  s01o Wiersz 14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1144</c:v>
                </c:pt>
                <c:pt idx="1">
                  <c:v>1079</c:v>
                </c:pt>
                <c:pt idx="2">
                  <c:v>284</c:v>
                </c:pt>
              </c:numCache>
            </c:numRef>
          </c:val>
        </c:ser>
        <c:ser>
          <c:idx val="73"/>
          <c:order val="73"/>
          <c:tx>
            <c:strRef>
              <c:f>#REF!</c:f>
              <c:strCache>
                <c:ptCount val="1"/>
                <c:pt idx="0">
                  <c:v>WSC II  s01o Wiersz 16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193</c:v>
                </c:pt>
                <c:pt idx="1">
                  <c:v>194</c:v>
                </c:pt>
                <c:pt idx="2">
                  <c:v>54</c:v>
                </c:pt>
              </c:numCache>
            </c:numRef>
          </c:val>
        </c:ser>
        <c:ser>
          <c:idx val="74"/>
          <c:order val="74"/>
          <c:tx>
            <c:strRef>
              <c:f>#REF!</c:f>
              <c:strCache>
                <c:ptCount val="1"/>
                <c:pt idx="0">
                  <c:v>S  s01o Wiersz 17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4462</c:v>
                </c:pt>
                <c:pt idx="1">
                  <c:v>4213</c:v>
                </c:pt>
                <c:pt idx="2">
                  <c:v>693</c:v>
                </c:pt>
              </c:numCache>
            </c:numRef>
          </c:val>
        </c:ser>
        <c:ser>
          <c:idx val="75"/>
          <c:order val="75"/>
          <c:tx>
            <c:strRef>
              <c:f>#REF!</c:f>
              <c:strCache>
                <c:ptCount val="1"/>
                <c:pt idx="0">
                  <c:v>Sprawy z zakresu prawa pracy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12237</c:v>
                </c:pt>
                <c:pt idx="1">
                  <c:v>10899</c:v>
                </c:pt>
                <c:pt idx="2">
                  <c:v>4783</c:v>
                </c:pt>
              </c:numCache>
            </c:numRef>
          </c:val>
        </c:ser>
        <c:ser>
          <c:idx val="76"/>
          <c:order val="76"/>
          <c:tx>
            <c:strRef>
              <c:f>#REF!</c:f>
              <c:strCache>
                <c:ptCount val="1"/>
                <c:pt idx="0">
                  <c:v>P  s11o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1558</c:v>
                </c:pt>
                <c:pt idx="1">
                  <c:v>1513</c:v>
                </c:pt>
                <c:pt idx="2">
                  <c:v>1510</c:v>
                </c:pt>
              </c:numCache>
            </c:numRef>
          </c:val>
        </c:ser>
        <c:ser>
          <c:idx val="77"/>
          <c:order val="77"/>
          <c:tx>
            <c:strRef>
              <c:f>#REF!</c:f>
              <c:strCache>
                <c:ptCount val="1"/>
                <c:pt idx="0">
                  <c:v>Np  s11o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64</c:v>
                </c:pt>
                <c:pt idx="1">
                  <c:v>62</c:v>
                </c:pt>
                <c:pt idx="2">
                  <c:v>13</c:v>
                </c:pt>
              </c:numCache>
            </c:numRef>
          </c:val>
        </c:ser>
        <c:ser>
          <c:idx val="78"/>
          <c:order val="78"/>
          <c:tx>
            <c:strRef>
              <c:f>#REF!</c:f>
              <c:strCache>
                <c:ptCount val="1"/>
                <c:pt idx="0">
                  <c:v>Po I  s11o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561</c:v>
                </c:pt>
                <c:pt idx="1">
                  <c:v>472</c:v>
                </c:pt>
                <c:pt idx="2">
                  <c:v>117</c:v>
                </c:pt>
              </c:numCache>
            </c:numRef>
          </c:val>
        </c:ser>
        <c:ser>
          <c:idx val="79"/>
          <c:order val="79"/>
          <c:tx>
            <c:strRef>
              <c:f>#REF!</c:f>
              <c:strCache>
                <c:ptCount val="1"/>
                <c:pt idx="0">
                  <c:v>Kas-z  s11o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80"/>
          <c:order val="80"/>
          <c:tx>
            <c:strRef>
              <c:f>#REF!</c:f>
              <c:strCache>
                <c:ptCount val="1"/>
                <c:pt idx="0">
                  <c:v>WSC I  s11o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1"/>
          <c:order val="81"/>
          <c:tx>
            <c:strRef>
              <c:f>#REF!</c:f>
              <c:strCache>
                <c:ptCount val="1"/>
                <c:pt idx="0">
                  <c:v>Pa  s11o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6866</c:v>
                </c:pt>
                <c:pt idx="1">
                  <c:v>5832</c:v>
                </c:pt>
                <c:pt idx="2">
                  <c:v>2710</c:v>
                </c:pt>
              </c:numCache>
            </c:numRef>
          </c:val>
        </c:ser>
        <c:ser>
          <c:idx val="82"/>
          <c:order val="82"/>
          <c:tx>
            <c:strRef>
              <c:f>#REF!</c:f>
              <c:strCache>
                <c:ptCount val="1"/>
                <c:pt idx="0">
                  <c:v>Pz  s11o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2382</c:v>
                </c:pt>
                <c:pt idx="1">
                  <c:v>2232</c:v>
                </c:pt>
                <c:pt idx="2">
                  <c:v>319</c:v>
                </c:pt>
              </c:numCache>
            </c:numRef>
          </c:val>
        </c:ser>
        <c:ser>
          <c:idx val="83"/>
          <c:order val="83"/>
          <c:tx>
            <c:strRef>
              <c:f>#REF!</c:f>
              <c:strCache>
                <c:ptCount val="1"/>
                <c:pt idx="0">
                  <c:v>Po II  s11o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53</c:v>
                </c:pt>
                <c:pt idx="1">
                  <c:v>54</c:v>
                </c:pt>
                <c:pt idx="2">
                  <c:v>2</c:v>
                </c:pt>
              </c:numCache>
            </c:numRef>
          </c:val>
        </c:ser>
        <c:ser>
          <c:idx val="84"/>
          <c:order val="84"/>
          <c:tx>
            <c:strRef>
              <c:f>#REF!</c:f>
              <c:strCache>
                <c:ptCount val="1"/>
                <c:pt idx="0">
                  <c:v>WSC  s11o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611</c:v>
                </c:pt>
                <c:pt idx="1">
                  <c:v>595</c:v>
                </c:pt>
                <c:pt idx="2">
                  <c:v>102</c:v>
                </c:pt>
              </c:numCache>
            </c:numRef>
          </c:val>
        </c:ser>
        <c:ser>
          <c:idx val="85"/>
          <c:order val="85"/>
          <c:tx>
            <c:strRef>
              <c:f>#REF!</c:f>
              <c:strCache>
                <c:ptCount val="1"/>
                <c:pt idx="0">
                  <c:v>WSC II  s11o Wiersz 11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30</c:v>
                </c:pt>
                <c:pt idx="1">
                  <c:v>27</c:v>
                </c:pt>
                <c:pt idx="2">
                  <c:v>5</c:v>
                </c:pt>
              </c:numCache>
            </c:numRef>
          </c:val>
        </c:ser>
        <c:ser>
          <c:idx val="86"/>
          <c:order val="86"/>
          <c:tx>
            <c:strRef>
              <c:f>#REF!</c:f>
              <c:strCache>
                <c:ptCount val="1"/>
                <c:pt idx="0">
                  <c:v>S  s11o Wiersz 12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108</c:v>
                </c:pt>
                <c:pt idx="1">
                  <c:v>109</c:v>
                </c:pt>
                <c:pt idx="2">
                  <c:v>4</c:v>
                </c:pt>
              </c:numCache>
            </c:numRef>
          </c:val>
        </c:ser>
        <c:ser>
          <c:idx val="87"/>
          <c:order val="87"/>
          <c:tx>
            <c:strRef>
              <c:f>#REF!</c:f>
              <c:strCache>
                <c:ptCount val="1"/>
                <c:pt idx="0">
                  <c:v>Sprawy z zakresu ubezpiecze społ.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124911</c:v>
                </c:pt>
                <c:pt idx="1">
                  <c:v>105634</c:v>
                </c:pt>
                <c:pt idx="2">
                  <c:v>84314</c:v>
                </c:pt>
              </c:numCache>
            </c:numRef>
          </c:val>
        </c:ser>
        <c:ser>
          <c:idx val="88"/>
          <c:order val="88"/>
          <c:tx>
            <c:strRef>
              <c:f>#REF!</c:f>
              <c:strCache>
                <c:ptCount val="1"/>
                <c:pt idx="0">
                  <c:v>U  s11o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118186</c:v>
                </c:pt>
                <c:pt idx="1">
                  <c:v>99284</c:v>
                </c:pt>
                <c:pt idx="2">
                  <c:v>82308</c:v>
                </c:pt>
              </c:numCache>
            </c:numRef>
          </c:val>
        </c:ser>
        <c:ser>
          <c:idx val="89"/>
          <c:order val="89"/>
          <c:tx>
            <c:strRef>
              <c:f>#REF!</c:f>
              <c:strCache>
                <c:ptCount val="1"/>
                <c:pt idx="0">
                  <c:v>Uo I  s11o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4603</c:v>
                </c:pt>
                <c:pt idx="1">
                  <c:v>4500</c:v>
                </c:pt>
                <c:pt idx="2">
                  <c:v>1256</c:v>
                </c:pt>
              </c:numCache>
            </c:numRef>
          </c:val>
        </c:ser>
        <c:ser>
          <c:idx val="90"/>
          <c:order val="90"/>
          <c:tx>
            <c:strRef>
              <c:f>#REF!</c:f>
              <c:strCache>
                <c:ptCount val="1"/>
                <c:pt idx="0">
                  <c:v>WSC I  s11o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91"/>
          <c:order val="91"/>
          <c:tx>
            <c:strRef>
              <c:f>#REF!</c:f>
              <c:strCache>
                <c:ptCount val="1"/>
                <c:pt idx="0">
                  <c:v>Ua  s11o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1753</c:v>
                </c:pt>
                <c:pt idx="1">
                  <c:v>1496</c:v>
                </c:pt>
                <c:pt idx="2">
                  <c:v>705</c:v>
                </c:pt>
              </c:numCache>
            </c:numRef>
          </c:val>
        </c:ser>
        <c:ser>
          <c:idx val="92"/>
          <c:order val="92"/>
          <c:tx>
            <c:strRef>
              <c:f>#REF!</c:f>
              <c:strCache>
                <c:ptCount val="1"/>
                <c:pt idx="0">
                  <c:v>Uz  s11o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280</c:v>
                </c:pt>
                <c:pt idx="1">
                  <c:v>268</c:v>
                </c:pt>
                <c:pt idx="2">
                  <c:v>28</c:v>
                </c:pt>
              </c:numCache>
            </c:numRef>
          </c:val>
        </c:ser>
        <c:ser>
          <c:idx val="93"/>
          <c:order val="93"/>
          <c:tx>
            <c:strRef>
              <c:f>#REF!</c:f>
              <c:strCache>
                <c:ptCount val="1"/>
                <c:pt idx="0">
                  <c:v>Uo II  s11o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ser>
          <c:idx val="94"/>
          <c:order val="94"/>
          <c:tx>
            <c:strRef>
              <c:f>#REF!</c:f>
              <c:strCache>
                <c:ptCount val="1"/>
                <c:pt idx="0">
                  <c:v>WSC  s11o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57</c:v>
                </c:pt>
                <c:pt idx="1">
                  <c:v>55</c:v>
                </c:pt>
                <c:pt idx="2">
                  <c:v>13</c:v>
                </c:pt>
              </c:numCache>
            </c:numRef>
          </c:val>
        </c:ser>
        <c:ser>
          <c:idx val="95"/>
          <c:order val="95"/>
          <c:tx>
            <c:strRef>
              <c:f>#REF!</c:f>
              <c:strCache>
                <c:ptCount val="1"/>
                <c:pt idx="0">
                  <c:v>WSC II  s11o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</c:v>
                </c:pt>
                <c:pt idx="1">
                  <c:v>4</c:v>
                </c:pt>
                <c:pt idx="2" formatCode="#,##0;\-\ #,##0">
                  <c:v>0</c:v>
                </c:pt>
              </c:numCache>
            </c:numRef>
          </c:val>
        </c:ser>
        <c:ser>
          <c:idx val="96"/>
          <c:order val="96"/>
          <c:tx>
            <c:strRef>
              <c:f>#REF!</c:f>
              <c:strCache>
                <c:ptCount val="1"/>
                <c:pt idx="0">
                  <c:v>S  s11o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1</c:v>
                </c:pt>
              </c:numCache>
            </c:numRef>
          </c:val>
        </c:ser>
        <c:ser>
          <c:idx val="97"/>
          <c:order val="97"/>
          <c:tx>
            <c:strRef>
              <c:f>#REF!</c:f>
              <c:strCache>
                <c:ptCount val="1"/>
                <c:pt idx="0">
                  <c:v>Sprawy gospodarcze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46117</c:v>
                </c:pt>
                <c:pt idx="1">
                  <c:v>44414</c:v>
                </c:pt>
                <c:pt idx="2">
                  <c:v>19815</c:v>
                </c:pt>
              </c:numCache>
            </c:numRef>
          </c:val>
        </c:ser>
        <c:ser>
          <c:idx val="98"/>
          <c:order val="98"/>
          <c:tx>
            <c:strRef>
              <c:f>#REF!</c:f>
              <c:strCache>
                <c:ptCount val="1"/>
                <c:pt idx="0">
                  <c:v>GC  s19o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12732</c:v>
                </c:pt>
                <c:pt idx="1">
                  <c:v>9799</c:v>
                </c:pt>
                <c:pt idx="2">
                  <c:v>13242</c:v>
                </c:pt>
              </c:numCache>
            </c:numRef>
          </c:val>
        </c:ser>
        <c:ser>
          <c:idx val="99"/>
          <c:order val="99"/>
          <c:tx>
            <c:strRef>
              <c:f>#REF!</c:f>
              <c:strCache>
                <c:ptCount val="1"/>
                <c:pt idx="0">
                  <c:v>GNs  s19o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</c:v>
                </c:pt>
                <c:pt idx="1">
                  <c:v>13</c:v>
                </c:pt>
                <c:pt idx="2">
                  <c:v>2</c:v>
                </c:pt>
              </c:numCache>
            </c:numRef>
          </c:val>
        </c:ser>
        <c:ser>
          <c:idx val="100"/>
          <c:order val="100"/>
          <c:tx>
            <c:strRef>
              <c:f>#REF!</c:f>
              <c:strCache>
                <c:ptCount val="1"/>
                <c:pt idx="0">
                  <c:v>GNc  s19o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14548</c:v>
                </c:pt>
                <c:pt idx="1">
                  <c:v>16725</c:v>
                </c:pt>
                <c:pt idx="2">
                  <c:v>1765</c:v>
                </c:pt>
              </c:numCache>
            </c:numRef>
          </c:val>
        </c:ser>
        <c:ser>
          <c:idx val="101"/>
          <c:order val="101"/>
          <c:tx>
            <c:strRef>
              <c:f>#REF!</c:f>
              <c:strCache>
                <c:ptCount val="1"/>
                <c:pt idx="0">
                  <c:v>U  s19o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 formatCode="#,##0;\-\ #,##0">
                  <c:v>0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ser>
          <c:idx val="102"/>
          <c:order val="102"/>
          <c:tx>
            <c:strRef>
              <c:f>#REF!</c:f>
              <c:strCache>
                <c:ptCount val="1"/>
                <c:pt idx="0">
                  <c:v>GCo I  s19o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3304</c:v>
                </c:pt>
                <c:pt idx="1">
                  <c:v>3238</c:v>
                </c:pt>
                <c:pt idx="2">
                  <c:v>487</c:v>
                </c:pt>
              </c:numCache>
            </c:numRef>
          </c:val>
        </c:ser>
        <c:ser>
          <c:idx val="103"/>
          <c:order val="103"/>
          <c:tx>
            <c:strRef>
              <c:f>#REF!</c:f>
              <c:strCache>
                <c:ptCount val="1"/>
                <c:pt idx="0">
                  <c:v>WSC I  s19o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 formatCode="#,##0">
                  <c:v>1</c:v>
                </c:pt>
              </c:numCache>
            </c:numRef>
          </c:val>
        </c:ser>
        <c:ser>
          <c:idx val="104"/>
          <c:order val="104"/>
          <c:tx>
            <c:strRef>
              <c:f>#REF!</c:f>
              <c:strCache>
                <c:ptCount val="1"/>
                <c:pt idx="0">
                  <c:v>GCa  s19o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7796</c:v>
                </c:pt>
                <c:pt idx="1">
                  <c:v>7245</c:v>
                </c:pt>
                <c:pt idx="2">
                  <c:v>3154</c:v>
                </c:pt>
              </c:numCache>
            </c:numRef>
          </c:val>
        </c:ser>
        <c:ser>
          <c:idx val="105"/>
          <c:order val="105"/>
          <c:tx>
            <c:strRef>
              <c:f>#REF!</c:f>
              <c:strCache>
                <c:ptCount val="1"/>
                <c:pt idx="0">
                  <c:v>GCz  s19o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7296</c:v>
                </c:pt>
                <c:pt idx="1">
                  <c:v>6967</c:v>
                </c:pt>
                <c:pt idx="2">
                  <c:v>1092</c:v>
                </c:pt>
              </c:numCache>
            </c:numRef>
          </c:val>
        </c:ser>
        <c:ser>
          <c:idx val="106"/>
          <c:order val="106"/>
          <c:tx>
            <c:strRef>
              <c:f>#REF!</c:f>
              <c:strCache>
                <c:ptCount val="1"/>
                <c:pt idx="0">
                  <c:v>GCo II  s19o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88</c:v>
                </c:pt>
                <c:pt idx="1">
                  <c:v>78</c:v>
                </c:pt>
                <c:pt idx="2">
                  <c:v>16</c:v>
                </c:pt>
              </c:numCache>
            </c:numRef>
          </c:val>
        </c:ser>
        <c:ser>
          <c:idx val="107"/>
          <c:order val="107"/>
          <c:tx>
            <c:strRef>
              <c:f>#REF!</c:f>
              <c:strCache>
                <c:ptCount val="1"/>
                <c:pt idx="0">
                  <c:v>WSC  s19o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81</c:v>
                </c:pt>
                <c:pt idx="1">
                  <c:v>71</c:v>
                </c:pt>
                <c:pt idx="2">
                  <c:v>26</c:v>
                </c:pt>
              </c:numCache>
            </c:numRef>
          </c:val>
        </c:ser>
        <c:ser>
          <c:idx val="108"/>
          <c:order val="108"/>
          <c:tx>
            <c:strRef>
              <c:f>#REF!</c:f>
              <c:strCache>
                <c:ptCount val="1"/>
                <c:pt idx="0">
                  <c:v>WSC II  s19o Wiersz 11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34</c:v>
                </c:pt>
                <c:pt idx="1">
                  <c:v>38</c:v>
                </c:pt>
                <c:pt idx="2">
                  <c:v>4</c:v>
                </c:pt>
              </c:numCache>
            </c:numRef>
          </c:val>
        </c:ser>
        <c:ser>
          <c:idx val="109"/>
          <c:order val="109"/>
          <c:tx>
            <c:strRef>
              <c:f>#REF!</c:f>
              <c:strCache>
                <c:ptCount val="1"/>
                <c:pt idx="0">
                  <c:v>S  s19o Wiersz 12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227</c:v>
                </c:pt>
                <c:pt idx="1">
                  <c:v>239</c:v>
                </c:pt>
                <c:pt idx="2">
                  <c:v>21</c:v>
                </c:pt>
              </c:numCache>
            </c:numRef>
          </c:val>
        </c:ser>
        <c:ser>
          <c:idx val="110"/>
          <c:order val="110"/>
          <c:tx>
            <c:strRef>
              <c:f>#REF!</c:f>
              <c:strCache>
                <c:ptCount val="1"/>
                <c:pt idx="0">
                  <c:v>Sprawy w Sądzie Ochrony Konkurencji i Konsumentów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33459</c:v>
                </c:pt>
                <c:pt idx="1">
                  <c:v>11876</c:v>
                </c:pt>
                <c:pt idx="2">
                  <c:v>31639</c:v>
                </c:pt>
              </c:numCache>
            </c:numRef>
          </c:val>
        </c:ser>
        <c:ser>
          <c:idx val="111"/>
          <c:order val="111"/>
          <c:tx>
            <c:strRef>
              <c:f>#REF!</c:f>
              <c:strCache>
                <c:ptCount val="1"/>
                <c:pt idx="0">
                  <c:v>s19k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33038</c:v>
                </c:pt>
                <c:pt idx="1">
                  <c:v>11481</c:v>
                </c:pt>
                <c:pt idx="2">
                  <c:v>30786</c:v>
                </c:pt>
              </c:numCache>
            </c:numRef>
          </c:val>
        </c:ser>
        <c:ser>
          <c:idx val="112"/>
          <c:order val="112"/>
          <c:tx>
            <c:strRef>
              <c:f>#REF!</c:f>
              <c:strCache>
                <c:ptCount val="1"/>
                <c:pt idx="0">
                  <c:v>s19k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106</c:v>
                </c:pt>
                <c:pt idx="1">
                  <c:v>124</c:v>
                </c:pt>
                <c:pt idx="2">
                  <c:v>258</c:v>
                </c:pt>
              </c:numCache>
            </c:numRef>
          </c:val>
        </c:ser>
        <c:ser>
          <c:idx val="113"/>
          <c:order val="113"/>
          <c:tx>
            <c:strRef>
              <c:f>#REF!</c:f>
              <c:strCache>
                <c:ptCount val="1"/>
                <c:pt idx="0">
                  <c:v>s19k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16</c:v>
                </c:pt>
                <c:pt idx="1">
                  <c:v>4</c:v>
                </c:pt>
                <c:pt idx="2">
                  <c:v>25</c:v>
                </c:pt>
              </c:numCache>
            </c:numRef>
          </c:val>
        </c:ser>
        <c:ser>
          <c:idx val="114"/>
          <c:order val="114"/>
          <c:tx>
            <c:strRef>
              <c:f>#REF!</c:f>
              <c:strCache>
                <c:ptCount val="1"/>
                <c:pt idx="0">
                  <c:v>s19k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127</c:v>
                </c:pt>
                <c:pt idx="1">
                  <c:v>151</c:v>
                </c:pt>
                <c:pt idx="2">
                  <c:v>300</c:v>
                </c:pt>
              </c:numCache>
            </c:numRef>
          </c:val>
        </c:ser>
        <c:ser>
          <c:idx val="115"/>
          <c:order val="115"/>
          <c:tx>
            <c:strRef>
              <c:f>#REF!</c:f>
              <c:strCache>
                <c:ptCount val="1"/>
                <c:pt idx="0">
                  <c:v>s19k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77</c:v>
                </c:pt>
                <c:pt idx="1">
                  <c:v>56</c:v>
                </c:pt>
                <c:pt idx="2">
                  <c:v>163</c:v>
                </c:pt>
              </c:numCache>
            </c:numRef>
          </c:val>
        </c:ser>
        <c:ser>
          <c:idx val="116"/>
          <c:order val="116"/>
          <c:tx>
            <c:strRef>
              <c:f>#REF!</c:f>
              <c:strCache>
                <c:ptCount val="1"/>
                <c:pt idx="0">
                  <c:v>s19k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78</c:v>
                </c:pt>
                <c:pt idx="1">
                  <c:v>43</c:v>
                </c:pt>
                <c:pt idx="2">
                  <c:v>107</c:v>
                </c:pt>
              </c:numCache>
            </c:numRef>
          </c:val>
        </c:ser>
        <c:ser>
          <c:idx val="117"/>
          <c:order val="117"/>
          <c:tx>
            <c:strRef>
              <c:f>#REF!</c:f>
              <c:strCache>
                <c:ptCount val="1"/>
                <c:pt idx="0">
                  <c:v>s19k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17</c:v>
                </c:pt>
                <c:pt idx="1">
                  <c:v>17</c:v>
                </c:pt>
                <c:pt idx="2" formatCode="#,##0;\-\ #,##0">
                  <c:v>0</c:v>
                </c:pt>
              </c:numCache>
            </c:numRef>
          </c:val>
        </c:ser>
        <c:ser>
          <c:idx val="118"/>
          <c:order val="118"/>
          <c:tx>
            <c:strRef>
              <c:f>#REF!</c:f>
              <c:strCache>
                <c:ptCount val="1"/>
                <c:pt idx="0">
                  <c:v>s19k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9"/>
          <c:order val="119"/>
          <c:tx>
            <c:strRef>
              <c:f>#REF!</c:f>
              <c:strCache>
                <c:ptCount val="1"/>
                <c:pt idx="0">
                  <c:v>Sprawy w Sądzie Wspólnotowych naków Towarowych ...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107</c:v>
                </c:pt>
                <c:pt idx="1">
                  <c:v>106</c:v>
                </c:pt>
                <c:pt idx="2">
                  <c:v>34</c:v>
                </c:pt>
              </c:numCache>
            </c:numRef>
          </c:val>
        </c:ser>
        <c:ser>
          <c:idx val="120"/>
          <c:order val="120"/>
          <c:tx>
            <c:strRef>
              <c:f>#REF!</c:f>
              <c:strCache>
                <c:ptCount val="1"/>
                <c:pt idx="0">
                  <c:v>W sądach rejonowych
- Ogółem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10685221</c:v>
                </c:pt>
                <c:pt idx="1">
                  <c:v>9951536</c:v>
                </c:pt>
                <c:pt idx="2">
                  <c:v>2295727</c:v>
                </c:pt>
              </c:numCache>
            </c:numRef>
          </c:val>
        </c:ser>
        <c:ser>
          <c:idx val="121"/>
          <c:order val="121"/>
          <c:tx>
            <c:strRef>
              <c:f>#REF!</c:f>
              <c:strCache>
                <c:ptCount val="1"/>
                <c:pt idx="0">
                  <c:v>Sprawy karne i wykroczeniowe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1742457</c:v>
                </c:pt>
                <c:pt idx="1">
                  <c:v>1654295</c:v>
                </c:pt>
                <c:pt idx="2">
                  <c:v>423043</c:v>
                </c:pt>
              </c:numCache>
            </c:numRef>
          </c:val>
        </c:ser>
        <c:ser>
          <c:idx val="122"/>
          <c:order val="122"/>
          <c:tx>
            <c:strRef>
              <c:f>#REF!</c:f>
              <c:strCache>
                <c:ptCount val="1"/>
                <c:pt idx="0">
                  <c:v>K  s05r Wiersz 1a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338133</c:v>
                </c:pt>
                <c:pt idx="1">
                  <c:v>315847</c:v>
                </c:pt>
                <c:pt idx="2">
                  <c:v>171130</c:v>
                </c:pt>
              </c:numCache>
            </c:numRef>
          </c:val>
        </c:ser>
        <c:ser>
          <c:idx val="123"/>
          <c:order val="123"/>
          <c:tx>
            <c:strRef>
              <c:f>#REF!</c:f>
              <c:strCache>
                <c:ptCount val="1"/>
                <c:pt idx="0">
                  <c:v>podmioty zbiorowe  s05r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19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</c:ser>
        <c:ser>
          <c:idx val="124"/>
          <c:order val="124"/>
          <c:tx>
            <c:strRef>
              <c:f>#REF!</c:f>
              <c:strCache>
                <c:ptCount val="1"/>
                <c:pt idx="0">
                  <c:v>Ks przest.  s05r Wiersz 3a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13346</c:v>
                </c:pt>
                <c:pt idx="1">
                  <c:v>11934</c:v>
                </c:pt>
                <c:pt idx="2">
                  <c:v>6125</c:v>
                </c:pt>
              </c:numCache>
            </c:numRef>
          </c:val>
        </c:ser>
        <c:ser>
          <c:idx val="125"/>
          <c:order val="125"/>
          <c:tx>
            <c:strRef>
              <c:f>#REF!</c:f>
              <c:strCache>
                <c:ptCount val="1"/>
                <c:pt idx="0">
                  <c:v>Kp  s05r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156426</c:v>
                </c:pt>
                <c:pt idx="1">
                  <c:v>151409</c:v>
                </c:pt>
                <c:pt idx="2">
                  <c:v>19558</c:v>
                </c:pt>
              </c:numCache>
            </c:numRef>
          </c:val>
        </c:ser>
        <c:ser>
          <c:idx val="126"/>
          <c:order val="126"/>
          <c:tx>
            <c:strRef>
              <c:f>#REF!</c:f>
              <c:strCache>
                <c:ptCount val="1"/>
                <c:pt idx="0">
                  <c:v>Ko razem  s05r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812768</c:v>
                </c:pt>
                <c:pt idx="1">
                  <c:v>783943</c:v>
                </c:pt>
                <c:pt idx="2">
                  <c:v>110404</c:v>
                </c:pt>
              </c:numCache>
            </c:numRef>
          </c:val>
        </c:ser>
        <c:ser>
          <c:idx val="127"/>
          <c:order val="127"/>
          <c:tx>
            <c:strRef>
              <c:f>#REF!</c:f>
              <c:strCache>
                <c:ptCount val="1"/>
                <c:pt idx="0">
                  <c:v>Ko karne  s05r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539722</c:v>
                </c:pt>
                <c:pt idx="1">
                  <c:v>522061</c:v>
                </c:pt>
                <c:pt idx="2">
                  <c:v>79728</c:v>
                </c:pt>
              </c:numCache>
            </c:numRef>
          </c:val>
        </c:ser>
        <c:ser>
          <c:idx val="128"/>
          <c:order val="128"/>
          <c:tx>
            <c:strRef>
              <c:f>#REF!</c:f>
              <c:strCache>
                <c:ptCount val="1"/>
                <c:pt idx="0">
                  <c:v>Ko wykr.  s05r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273046</c:v>
                </c:pt>
                <c:pt idx="1">
                  <c:v>261882</c:v>
                </c:pt>
                <c:pt idx="2">
                  <c:v>30676</c:v>
                </c:pt>
              </c:numCache>
            </c:numRef>
          </c:val>
        </c:ser>
        <c:ser>
          <c:idx val="129"/>
          <c:order val="129"/>
          <c:tx>
            <c:strRef>
              <c:f>#REF!</c:f>
              <c:strCache>
                <c:ptCount val="1"/>
                <c:pt idx="0">
                  <c:v>W  s05r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433730</c:v>
                </c:pt>
                <c:pt idx="1">
                  <c:v>401882</c:v>
                </c:pt>
                <c:pt idx="2">
                  <c:v>121574</c:v>
                </c:pt>
              </c:numCache>
            </c:numRef>
          </c:val>
        </c:ser>
        <c:ser>
          <c:idx val="130"/>
          <c:order val="130"/>
          <c:tx>
            <c:strRef>
              <c:f>#REF!</c:f>
              <c:strCache>
                <c:ptCount val="1"/>
                <c:pt idx="0">
                  <c:v>Ks wykr.  s05r Wiersz 9a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39242</c:v>
                </c:pt>
                <c:pt idx="1">
                  <c:v>34896</c:v>
                </c:pt>
                <c:pt idx="2">
                  <c:v>11935</c:v>
                </c:pt>
              </c:numCache>
            </c:numRef>
          </c:val>
        </c:ser>
        <c:ser>
          <c:idx val="131"/>
          <c:order val="131"/>
          <c:tx>
            <c:strRef>
              <c:f>#REF!</c:f>
              <c:strCache>
                <c:ptCount val="1"/>
                <c:pt idx="0">
                  <c:v>Kop  s05r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1400</c:v>
                </c:pt>
                <c:pt idx="1">
                  <c:v>1214</c:v>
                </c:pt>
                <c:pt idx="2">
                  <c:v>377</c:v>
                </c:pt>
              </c:numCache>
            </c:numRef>
          </c:val>
        </c:ser>
        <c:ser>
          <c:idx val="132"/>
          <c:order val="132"/>
          <c:tx>
            <c:strRef>
              <c:f>#REF!</c:f>
              <c:strCache>
                <c:ptCount val="1"/>
                <c:pt idx="0">
                  <c:v>Sprawy cywilne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6634744</c:v>
                </c:pt>
                <c:pt idx="1">
                  <c:v>6104434</c:v>
                </c:pt>
                <c:pt idx="2">
                  <c:v>1389273</c:v>
                </c:pt>
              </c:numCache>
            </c:numRef>
          </c:val>
        </c:ser>
        <c:ser>
          <c:idx val="133"/>
          <c:order val="133"/>
          <c:tx>
            <c:strRef>
              <c:f>#REF!</c:f>
              <c:strCache>
                <c:ptCount val="1"/>
                <c:pt idx="0">
                  <c:v>C  s01r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454367</c:v>
                </c:pt>
                <c:pt idx="1">
                  <c:v>363982</c:v>
                </c:pt>
                <c:pt idx="2">
                  <c:v>293721</c:v>
                </c:pt>
              </c:numCache>
            </c:numRef>
          </c:val>
        </c:ser>
        <c:ser>
          <c:idx val="134"/>
          <c:order val="134"/>
          <c:tx>
            <c:strRef>
              <c:f>#REF!</c:f>
              <c:strCache>
                <c:ptCount val="1"/>
                <c:pt idx="0">
                  <c:v>CG-G  s01r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110</c:v>
                </c:pt>
                <c:pt idx="1">
                  <c:v>81</c:v>
                </c:pt>
                <c:pt idx="2">
                  <c:v>169</c:v>
                </c:pt>
              </c:numCache>
            </c:numRef>
          </c:val>
        </c:ser>
        <c:ser>
          <c:idx val="135"/>
          <c:order val="135"/>
          <c:tx>
            <c:strRef>
              <c:f>#REF!</c:f>
              <c:strCache>
                <c:ptCount val="1"/>
                <c:pt idx="0">
                  <c:v>Ns  s01r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369897</c:v>
                </c:pt>
                <c:pt idx="1">
                  <c:v>336693</c:v>
                </c:pt>
                <c:pt idx="2">
                  <c:v>157885</c:v>
                </c:pt>
              </c:numCache>
            </c:numRef>
          </c:val>
        </c:ser>
        <c:ser>
          <c:idx val="136"/>
          <c:order val="136"/>
          <c:tx>
            <c:strRef>
              <c:f>#REF!</c:f>
              <c:strCache>
                <c:ptCount val="1"/>
                <c:pt idx="0">
                  <c:v>Nc  s01r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2754474</c:v>
                </c:pt>
                <c:pt idx="1">
                  <c:v>2430443</c:v>
                </c:pt>
                <c:pt idx="2">
                  <c:v>537394</c:v>
                </c:pt>
              </c:numCache>
            </c:numRef>
          </c:val>
        </c:ser>
        <c:ser>
          <c:idx val="137"/>
          <c:order val="137"/>
          <c:tx>
            <c:strRef>
              <c:f>#REF!</c:f>
              <c:strCache>
                <c:ptCount val="1"/>
                <c:pt idx="0">
                  <c:v>EPU cyw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2014719</c:v>
                </c:pt>
                <c:pt idx="1">
                  <c:v>1642391</c:v>
                </c:pt>
                <c:pt idx="2">
                  <c:v>445288</c:v>
                </c:pt>
              </c:numCache>
            </c:numRef>
          </c:val>
        </c:ser>
        <c:ser>
          <c:idx val="138"/>
          <c:order val="138"/>
          <c:tx>
            <c:strRef>
              <c:f>#REF!</c:f>
              <c:strCache>
                <c:ptCount val="1"/>
                <c:pt idx="0">
                  <c:v>Co  s01r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650729</c:v>
                </c:pt>
                <c:pt idx="1">
                  <c:v>606401</c:v>
                </c:pt>
                <c:pt idx="2">
                  <c:v>198573</c:v>
                </c:pt>
              </c:numCache>
            </c:numRef>
          </c:val>
        </c:ser>
        <c:ser>
          <c:idx val="139"/>
          <c:order val="139"/>
          <c:tx>
            <c:strRef>
              <c:f>#REF!</c:f>
              <c:strCache>
                <c:ptCount val="1"/>
                <c:pt idx="0">
                  <c:v>Cps  s01r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18071</c:v>
                </c:pt>
                <c:pt idx="1">
                  <c:v>16855</c:v>
                </c:pt>
                <c:pt idx="2">
                  <c:v>5385</c:v>
                </c:pt>
              </c:numCache>
            </c:numRef>
          </c:val>
        </c:ser>
        <c:ser>
          <c:idx val="140"/>
          <c:order val="140"/>
          <c:tx>
            <c:strRef>
              <c:f>#REF!</c:f>
              <c:strCache>
                <c:ptCount val="1"/>
                <c:pt idx="0">
                  <c:v>WSC  s01r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54</c:v>
                </c:pt>
                <c:pt idx="1">
                  <c:v>51</c:v>
                </c:pt>
                <c:pt idx="2">
                  <c:v>11</c:v>
                </c:pt>
              </c:numCache>
            </c:numRef>
          </c:val>
        </c:ser>
        <c:ser>
          <c:idx val="141"/>
          <c:order val="141"/>
          <c:tx>
            <c:strRef>
              <c:f>#REF!</c:f>
              <c:strCache>
                <c:ptCount val="1"/>
                <c:pt idx="0">
                  <c:v>KW  s01r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2385752</c:v>
                </c:pt>
                <c:pt idx="1">
                  <c:v>2348674</c:v>
                </c:pt>
                <c:pt idx="2">
                  <c:v>196013</c:v>
                </c:pt>
              </c:numCache>
            </c:numRef>
          </c:val>
        </c:ser>
        <c:ser>
          <c:idx val="142"/>
          <c:order val="142"/>
          <c:tx>
            <c:strRef>
              <c:f>#REF!</c:f>
              <c:strCache>
                <c:ptCount val="1"/>
                <c:pt idx="0">
                  <c:v>Zd  s01r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1290</c:v>
                </c:pt>
                <c:pt idx="1">
                  <c:v>1254</c:v>
                </c:pt>
                <c:pt idx="2">
                  <c:v>122</c:v>
                </c:pt>
              </c:numCache>
            </c:numRef>
          </c:val>
        </c:ser>
        <c:ser>
          <c:idx val="143"/>
          <c:order val="143"/>
          <c:tx>
            <c:strRef>
              <c:f>#REF!</c:f>
              <c:strCache>
                <c:ptCount val="1"/>
                <c:pt idx="0">
                  <c:v>Sprawy rodzinne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1048470</c:v>
                </c:pt>
                <c:pt idx="1">
                  <c:v>1002657</c:v>
                </c:pt>
                <c:pt idx="2">
                  <c:v>207184</c:v>
                </c:pt>
              </c:numCache>
            </c:numRef>
          </c:val>
        </c:ser>
        <c:ser>
          <c:idx val="144"/>
          <c:order val="144"/>
          <c:tx>
            <c:strRef>
              <c:f>#REF!</c:f>
              <c:strCache>
                <c:ptCount val="1"/>
                <c:pt idx="0">
                  <c:v>RC  s16r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135093</c:v>
                </c:pt>
                <c:pt idx="1">
                  <c:v>119158</c:v>
                </c:pt>
                <c:pt idx="2">
                  <c:v>70654</c:v>
                </c:pt>
              </c:numCache>
            </c:numRef>
          </c:val>
        </c:ser>
        <c:ser>
          <c:idx val="145"/>
          <c:order val="145"/>
          <c:tx>
            <c:strRef>
              <c:f>#REF!</c:f>
              <c:strCache>
                <c:ptCount val="1"/>
                <c:pt idx="0">
                  <c:v>RNs  s16r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111816</c:v>
                </c:pt>
                <c:pt idx="1">
                  <c:v>104343</c:v>
                </c:pt>
                <c:pt idx="2">
                  <c:v>33170</c:v>
                </c:pt>
              </c:numCache>
            </c:numRef>
          </c:val>
        </c:ser>
        <c:ser>
          <c:idx val="146"/>
          <c:order val="146"/>
          <c:tx>
            <c:strRef>
              <c:f>#REF!</c:f>
              <c:strCache>
                <c:ptCount val="1"/>
                <c:pt idx="0">
                  <c:v>Nsm  s16r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156960</c:v>
                </c:pt>
                <c:pt idx="1">
                  <c:v>140673</c:v>
                </c:pt>
                <c:pt idx="2">
                  <c:v>63583</c:v>
                </c:pt>
              </c:numCache>
            </c:numRef>
          </c:val>
        </c:ser>
        <c:ser>
          <c:idx val="147"/>
          <c:order val="147"/>
          <c:tx>
            <c:strRef>
              <c:f>#REF!</c:f>
              <c:strCache>
                <c:ptCount val="1"/>
                <c:pt idx="0">
                  <c:v>Npw  s18r w4+w5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59339</c:v>
                </c:pt>
                <c:pt idx="1">
                  <c:v>57353</c:v>
                </c:pt>
                <c:pt idx="2">
                  <c:v>17967</c:v>
                </c:pt>
              </c:numCache>
            </c:numRef>
          </c:val>
        </c:ser>
        <c:ser>
          <c:idx val="148"/>
          <c:order val="148"/>
          <c:tx>
            <c:strRef>
              <c:f>#REF!</c:f>
              <c:strCache>
                <c:ptCount val="1"/>
                <c:pt idx="0">
                  <c:v>s18r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25365</c:v>
                </c:pt>
                <c:pt idx="1">
                  <c:v>24375</c:v>
                </c:pt>
                <c:pt idx="2">
                  <c:v>7291</c:v>
                </c:pt>
              </c:numCache>
            </c:numRef>
          </c:val>
        </c:ser>
        <c:ser>
          <c:idx val="149"/>
          <c:order val="149"/>
          <c:tx>
            <c:strRef>
              <c:f>#REF!</c:f>
              <c:strCache>
                <c:ptCount val="1"/>
                <c:pt idx="0">
                  <c:v>s18r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33974</c:v>
                </c:pt>
                <c:pt idx="1">
                  <c:v>32978</c:v>
                </c:pt>
                <c:pt idx="2">
                  <c:v>10676</c:v>
                </c:pt>
              </c:numCache>
            </c:numRef>
          </c:val>
        </c:ser>
        <c:ser>
          <c:idx val="150"/>
          <c:order val="150"/>
          <c:tx>
            <c:strRef>
              <c:f>#REF!</c:f>
              <c:strCache>
                <c:ptCount val="1"/>
                <c:pt idx="0">
                  <c:v>Now  s16r w6+w7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38889</c:v>
                </c:pt>
                <c:pt idx="1">
                  <c:v>37143</c:v>
                </c:pt>
                <c:pt idx="2">
                  <c:v>8644</c:v>
                </c:pt>
              </c:numCache>
            </c:numRef>
          </c:val>
        </c:ser>
        <c:ser>
          <c:idx val="151"/>
          <c:order val="151"/>
          <c:tx>
            <c:strRef>
              <c:f>#REF!</c:f>
              <c:strCache>
                <c:ptCount val="1"/>
                <c:pt idx="0">
                  <c:v>s18r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19060</c:v>
                </c:pt>
                <c:pt idx="1">
                  <c:v>18074</c:v>
                </c:pt>
                <c:pt idx="2">
                  <c:v>4168</c:v>
                </c:pt>
              </c:numCache>
            </c:numRef>
          </c:val>
        </c:ser>
        <c:ser>
          <c:idx val="152"/>
          <c:order val="152"/>
          <c:tx>
            <c:strRef>
              <c:f>#REF!</c:f>
              <c:strCache>
                <c:ptCount val="1"/>
                <c:pt idx="0">
                  <c:v>s16r Wiersz 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19829</c:v>
                </c:pt>
                <c:pt idx="1">
                  <c:v>19069</c:v>
                </c:pt>
                <c:pt idx="2">
                  <c:v>4476</c:v>
                </c:pt>
              </c:numCache>
            </c:numRef>
          </c:val>
        </c:ser>
        <c:ser>
          <c:idx val="153"/>
          <c:order val="153"/>
          <c:tx>
            <c:strRef>
              <c:f>#REF!</c:f>
              <c:strCache>
                <c:ptCount val="1"/>
                <c:pt idx="0">
                  <c:v>Nk  s16r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504</c:v>
                </c:pt>
                <c:pt idx="1">
                  <c:v>487</c:v>
                </c:pt>
                <c:pt idx="2">
                  <c:v>285</c:v>
                </c:pt>
              </c:numCache>
            </c:numRef>
          </c:val>
        </c:ser>
        <c:ser>
          <c:idx val="154"/>
          <c:order val="154"/>
          <c:tx>
            <c:strRef>
              <c:f>#REF!</c:f>
              <c:strCache>
                <c:ptCount val="1"/>
                <c:pt idx="0">
                  <c:v>Nkd  s18r Wiersz 09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3"/>
              </c:numCache>
            </c:numRef>
          </c:val>
        </c:ser>
        <c:ser>
          <c:idx val="155"/>
          <c:order val="155"/>
          <c:tx>
            <c:strRef>
              <c:f>#REF!</c:f>
              <c:strCache>
                <c:ptCount val="1"/>
                <c:pt idx="0">
                  <c:v>s18r Wiersz 09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3"/>
              </c:numCache>
            </c:numRef>
          </c:val>
        </c:ser>
        <c:ser>
          <c:idx val="156"/>
          <c:order val="156"/>
          <c:tx>
            <c:strRef>
              <c:f>#REF!</c:f>
              <c:strCache>
                <c:ptCount val="1"/>
                <c:pt idx="0">
                  <c:v>s18r Wiersz 09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3"/>
              </c:numCache>
            </c:numRef>
          </c:val>
        </c:ser>
        <c:ser>
          <c:idx val="157"/>
          <c:order val="157"/>
          <c:tx>
            <c:strRef>
              <c:f>#REF!</c:f>
              <c:strCache>
                <c:ptCount val="1"/>
                <c:pt idx="0">
                  <c:v>RNc  s16r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 formatCode="#,##0">
                  <c:v>1</c:v>
                </c:pt>
              </c:numCache>
            </c:numRef>
          </c:val>
        </c:ser>
        <c:ser>
          <c:idx val="158"/>
          <c:order val="158"/>
          <c:tx>
            <c:strRef>
              <c:f>#REF!</c:f>
              <c:strCache>
                <c:ptCount val="1"/>
                <c:pt idx="0">
                  <c:v>RCo  s16r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9415</c:v>
                </c:pt>
                <c:pt idx="1">
                  <c:v>8498</c:v>
                </c:pt>
                <c:pt idx="2">
                  <c:v>3246</c:v>
                </c:pt>
              </c:numCache>
            </c:numRef>
          </c:val>
        </c:ser>
        <c:ser>
          <c:idx val="159"/>
          <c:order val="159"/>
          <c:tx>
            <c:strRef>
              <c:f>#REF!</c:f>
              <c:strCache>
                <c:ptCount val="1"/>
                <c:pt idx="0">
                  <c:v>Nmo  s16r Wiersz 11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51534</c:v>
                </c:pt>
                <c:pt idx="1">
                  <c:v>50900</c:v>
                </c:pt>
                <c:pt idx="2">
                  <c:v>5276</c:v>
                </c:pt>
              </c:numCache>
            </c:numRef>
          </c:val>
        </c:ser>
        <c:ser>
          <c:idx val="160"/>
          <c:order val="160"/>
          <c:tx>
            <c:strRef>
              <c:f>#REF!</c:f>
              <c:strCache>
                <c:ptCount val="1"/>
                <c:pt idx="0">
                  <c:v>RCps  s16r Wiersz 12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33733</c:v>
                </c:pt>
                <c:pt idx="1">
                  <c:v>32914</c:v>
                </c:pt>
                <c:pt idx="2">
                  <c:v>4354</c:v>
                </c:pt>
              </c:numCache>
            </c:numRef>
          </c:val>
        </c:ser>
        <c:ser>
          <c:idx val="161"/>
          <c:order val="161"/>
          <c:tx>
            <c:strRef>
              <c:f>#REF!</c:f>
              <c:strCache>
                <c:ptCount val="1"/>
                <c:pt idx="0">
                  <c:v>posiedzenia   s16r Wiersz 13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451183</c:v>
                </c:pt>
                <c:pt idx="1">
                  <c:v>451183</c:v>
                </c:pt>
                <c:pt idx="2" formatCode="#,##0;\-\ #,##0">
                  <c:v>0</c:v>
                </c:pt>
              </c:numCache>
            </c:numRef>
          </c:val>
        </c:ser>
        <c:ser>
          <c:idx val="162"/>
          <c:order val="162"/>
          <c:tx>
            <c:strRef>
              <c:f>#REF!</c:f>
              <c:strCache>
                <c:ptCount val="1"/>
                <c:pt idx="0">
                  <c:v>wykonawcze merytoryczne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66832</c:v>
                </c:pt>
                <c:pt idx="1">
                  <c:v>66832</c:v>
                </c:pt>
                <c:pt idx="2" formatCode="#,##0;\-\ #,##0">
                  <c:v>0</c:v>
                </c:pt>
              </c:numCache>
            </c:numRef>
          </c:val>
        </c:ser>
        <c:ser>
          <c:idx val="163"/>
          <c:order val="163"/>
          <c:tx>
            <c:strRef>
              <c:f>#REF!</c:f>
              <c:strCache>
                <c:ptCount val="1"/>
                <c:pt idx="0">
                  <c:v>WSC  s16r Wiersz 14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64"/>
          <c:order val="164"/>
          <c:tx>
            <c:strRef>
              <c:f>#REF!</c:f>
              <c:strCache>
                <c:ptCount val="1"/>
                <c:pt idx="0">
                  <c:v>Sprawy z zakr. prawa pracy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77689</c:v>
                </c:pt>
                <c:pt idx="1">
                  <c:v>75573</c:v>
                </c:pt>
                <c:pt idx="2">
                  <c:v>41074</c:v>
                </c:pt>
              </c:numCache>
            </c:numRef>
          </c:val>
        </c:ser>
        <c:ser>
          <c:idx val="165"/>
          <c:order val="165"/>
          <c:tx>
            <c:strRef>
              <c:f>#REF!</c:f>
              <c:strCache>
                <c:ptCount val="1"/>
                <c:pt idx="0">
                  <c:v>P  s12r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56408</c:v>
                </c:pt>
                <c:pt idx="1">
                  <c:v>53829</c:v>
                </c:pt>
                <c:pt idx="2">
                  <c:v>38247</c:v>
                </c:pt>
              </c:numCache>
            </c:numRef>
          </c:val>
        </c:ser>
        <c:ser>
          <c:idx val="166"/>
          <c:order val="166"/>
          <c:tx>
            <c:strRef>
              <c:f>#REF!</c:f>
              <c:strCache>
                <c:ptCount val="1"/>
                <c:pt idx="0">
                  <c:v>Np  s12r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12775</c:v>
                </c:pt>
                <c:pt idx="1">
                  <c:v>14090</c:v>
                </c:pt>
                <c:pt idx="2">
                  <c:v>1015</c:v>
                </c:pt>
              </c:numCache>
            </c:numRef>
          </c:val>
        </c:ser>
        <c:ser>
          <c:idx val="167"/>
          <c:order val="167"/>
          <c:tx>
            <c:strRef>
              <c:f>#REF!</c:f>
              <c:strCache>
                <c:ptCount val="1"/>
                <c:pt idx="0">
                  <c:v>EPU prawo pracy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245</c:v>
                </c:pt>
                <c:pt idx="1">
                  <c:v>168</c:v>
                </c:pt>
                <c:pt idx="2">
                  <c:v>83</c:v>
                </c:pt>
              </c:numCache>
            </c:numRef>
          </c:val>
        </c:ser>
        <c:ser>
          <c:idx val="168"/>
          <c:order val="168"/>
          <c:tx>
            <c:strRef>
              <c:f>#REF!</c:f>
              <c:strCache>
                <c:ptCount val="1"/>
                <c:pt idx="0">
                  <c:v>Po  s12r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8502</c:v>
                </c:pt>
                <c:pt idx="1">
                  <c:v>7652</c:v>
                </c:pt>
                <c:pt idx="2">
                  <c:v>1810</c:v>
                </c:pt>
              </c:numCache>
            </c:numRef>
          </c:val>
        </c:ser>
        <c:ser>
          <c:idx val="169"/>
          <c:order val="169"/>
          <c:tx>
            <c:strRef>
              <c:f>#REF!</c:f>
              <c:strCache>
                <c:ptCount val="1"/>
                <c:pt idx="0">
                  <c:v>WSC  s12r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er>
          <c:idx val="170"/>
          <c:order val="170"/>
          <c:tx>
            <c:strRef>
              <c:f>#REF!</c:f>
              <c:strCache>
                <c:ptCount val="1"/>
                <c:pt idx="0">
                  <c:v>Sprawy z zakr. ubezpieczeń społ.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26244</c:v>
                </c:pt>
                <c:pt idx="1">
                  <c:v>21402</c:v>
                </c:pt>
                <c:pt idx="2">
                  <c:v>19321</c:v>
                </c:pt>
              </c:numCache>
            </c:numRef>
          </c:val>
        </c:ser>
        <c:ser>
          <c:idx val="171"/>
          <c:order val="171"/>
          <c:tx>
            <c:strRef>
              <c:f>#REF!</c:f>
              <c:strCache>
                <c:ptCount val="1"/>
                <c:pt idx="0">
                  <c:v>U  s11r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24379</c:v>
                </c:pt>
                <c:pt idx="1">
                  <c:v>19866</c:v>
                </c:pt>
                <c:pt idx="2">
                  <c:v>18708</c:v>
                </c:pt>
              </c:numCache>
            </c:numRef>
          </c:val>
        </c:ser>
        <c:ser>
          <c:idx val="172"/>
          <c:order val="172"/>
          <c:tx>
            <c:strRef>
              <c:f>#REF!</c:f>
              <c:strCache>
                <c:ptCount val="1"/>
                <c:pt idx="0">
                  <c:v>Uo  s11r Wiersz 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1865</c:v>
                </c:pt>
                <c:pt idx="1">
                  <c:v>1536</c:v>
                </c:pt>
                <c:pt idx="2">
                  <c:v>613</c:v>
                </c:pt>
              </c:numCache>
            </c:numRef>
          </c:val>
        </c:ser>
        <c:ser>
          <c:idx val="173"/>
          <c:order val="173"/>
          <c:tx>
            <c:strRef>
              <c:f>#REF!</c:f>
              <c:strCache>
                <c:ptCount val="1"/>
                <c:pt idx="0">
                  <c:v>WSC  s11r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#,##0;\-\ 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74"/>
          <c:order val="174"/>
          <c:tx>
            <c:strRef>
              <c:f>#REF!</c:f>
              <c:strCache>
                <c:ptCount val="1"/>
                <c:pt idx="0">
                  <c:v>Sprawy gospodarcze
- razem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1155617</c:v>
                </c:pt>
                <c:pt idx="1">
                  <c:v>1093175</c:v>
                </c:pt>
                <c:pt idx="2">
                  <c:v>215832</c:v>
                </c:pt>
              </c:numCache>
            </c:numRef>
          </c:val>
        </c:ser>
        <c:ser>
          <c:idx val="175"/>
          <c:order val="175"/>
          <c:tx>
            <c:strRef>
              <c:f>#REF!</c:f>
              <c:strCache>
                <c:ptCount val="1"/>
                <c:pt idx="0">
                  <c:v>GC  s16r Wiersz 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78774</c:v>
                </c:pt>
                <c:pt idx="1">
                  <c:v>65318</c:v>
                </c:pt>
                <c:pt idx="2">
                  <c:v>60054</c:v>
                </c:pt>
              </c:numCache>
            </c:numRef>
          </c:val>
        </c:ser>
        <c:ser>
          <c:idx val="176"/>
          <c:order val="176"/>
          <c:tx>
            <c:strRef>
              <c:f>#REF!</c:f>
              <c:strCache>
                <c:ptCount val="1"/>
                <c:pt idx="0">
                  <c:v>GNs  s16r Wiersz 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207</c:v>
                </c:pt>
                <c:pt idx="1">
                  <c:v>179</c:v>
                </c:pt>
                <c:pt idx="2">
                  <c:v>149</c:v>
                </c:pt>
              </c:numCache>
            </c:numRef>
          </c:val>
        </c:ser>
        <c:ser>
          <c:idx val="177"/>
          <c:order val="177"/>
          <c:tx>
            <c:strRef>
              <c:f>#REF!</c:f>
              <c:strCache>
                <c:ptCount val="1"/>
                <c:pt idx="0">
                  <c:v>GNc  s16r Wiersz 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467961</c:v>
                </c:pt>
                <c:pt idx="1">
                  <c:v>458727</c:v>
                </c:pt>
                <c:pt idx="2">
                  <c:v>78085</c:v>
                </c:pt>
              </c:numCache>
            </c:numRef>
          </c:val>
        </c:ser>
        <c:ser>
          <c:idx val="178"/>
          <c:order val="178"/>
          <c:tx>
            <c:strRef>
              <c:f>#REF!</c:f>
              <c:strCache>
                <c:ptCount val="1"/>
                <c:pt idx="0">
                  <c:v>EPU gosp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244238</c:v>
                </c:pt>
                <c:pt idx="1">
                  <c:v>201579</c:v>
                </c:pt>
                <c:pt idx="2">
                  <c:v>49501</c:v>
                </c:pt>
              </c:numCache>
            </c:numRef>
          </c:val>
        </c:ser>
        <c:ser>
          <c:idx val="179"/>
          <c:order val="179"/>
          <c:tx>
            <c:strRef>
              <c:f>#REF!</c:f>
              <c:strCache>
                <c:ptCount val="1"/>
                <c:pt idx="0">
                  <c:v>GCo  s16r Wiersz 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35682</c:v>
                </c:pt>
                <c:pt idx="1">
                  <c:v>29263</c:v>
                </c:pt>
                <c:pt idx="2">
                  <c:v>10901</c:v>
                </c:pt>
              </c:numCache>
            </c:numRef>
          </c:val>
        </c:ser>
        <c:ser>
          <c:idx val="180"/>
          <c:order val="180"/>
          <c:tx>
            <c:strRef>
              <c:f>#REF!</c:f>
              <c:strCache>
                <c:ptCount val="1"/>
                <c:pt idx="0">
                  <c:v>GCps  s16r Wiersz 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3161</c:v>
                </c:pt>
                <c:pt idx="1">
                  <c:v>2702</c:v>
                </c:pt>
                <c:pt idx="2">
                  <c:v>1356</c:v>
                </c:pt>
              </c:numCache>
            </c:numRef>
          </c:val>
        </c:ser>
        <c:ser>
          <c:idx val="181"/>
          <c:order val="181"/>
          <c:tx>
            <c:strRef>
              <c:f>#REF!</c:f>
              <c:strCache>
                <c:ptCount val="1"/>
                <c:pt idx="0">
                  <c:v>postępowanie upadłościowe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8499</c:v>
                </c:pt>
                <c:pt idx="1">
                  <c:v>7625</c:v>
                </c:pt>
                <c:pt idx="2">
                  <c:v>5912</c:v>
                </c:pt>
              </c:numCache>
            </c:numRef>
          </c:val>
        </c:ser>
        <c:ser>
          <c:idx val="182"/>
          <c:order val="182"/>
          <c:tx>
            <c:strRef>
              <c:f>#REF!</c:f>
              <c:strCache>
                <c:ptCount val="1"/>
                <c:pt idx="0">
                  <c:v>GU  s20UN Wiersz 8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3613</c:v>
                </c:pt>
                <c:pt idx="1">
                  <c:v>3432</c:v>
                </c:pt>
                <c:pt idx="2">
                  <c:v>1175</c:v>
                </c:pt>
              </c:numCache>
            </c:numRef>
          </c:val>
        </c:ser>
        <c:ser>
          <c:idx val="183"/>
          <c:order val="183"/>
          <c:tx>
            <c:strRef>
              <c:f>#REF!</c:f>
              <c:strCache>
                <c:ptCount val="1"/>
                <c:pt idx="0">
                  <c:v>GUp  s20UN Wiersz 9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748</c:v>
                </c:pt>
                <c:pt idx="1">
                  <c:v>478</c:v>
                </c:pt>
                <c:pt idx="2">
                  <c:v>2580</c:v>
                </c:pt>
              </c:numCache>
            </c:numRef>
          </c:val>
        </c:ser>
        <c:ser>
          <c:idx val="184"/>
          <c:order val="184"/>
          <c:tx>
            <c:strRef>
              <c:f>#REF!</c:f>
              <c:strCache>
                <c:ptCount val="1"/>
                <c:pt idx="0">
                  <c:v>GN  s20UN Wiersz 10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20</c:v>
                </c:pt>
                <c:pt idx="1">
                  <c:v>24</c:v>
                </c:pt>
                <c:pt idx="2">
                  <c:v>4</c:v>
                </c:pt>
              </c:numCache>
            </c:numRef>
          </c:val>
        </c:ser>
        <c:ser>
          <c:idx val="185"/>
          <c:order val="185"/>
          <c:tx>
            <c:strRef>
              <c:f>#REF!</c:f>
              <c:strCache>
                <c:ptCount val="1"/>
                <c:pt idx="0">
                  <c:v>GZd  s20UN Wiersz 11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1201</c:v>
                </c:pt>
                <c:pt idx="1">
                  <c:v>1007</c:v>
                </c:pt>
                <c:pt idx="2">
                  <c:v>793</c:v>
                </c:pt>
              </c:numCache>
            </c:numRef>
          </c:val>
        </c:ser>
        <c:ser>
          <c:idx val="186"/>
          <c:order val="186"/>
          <c:tx>
            <c:strRef>
              <c:f>#REF!</c:f>
              <c:strCache>
                <c:ptCount val="1"/>
                <c:pt idx="0">
                  <c:v>GUo  s20UN Wiersz 12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509</c:v>
                </c:pt>
                <c:pt idx="1">
                  <c:v>456</c:v>
                </c:pt>
                <c:pt idx="2">
                  <c:v>120</c:v>
                </c:pt>
              </c:numCache>
            </c:numRef>
          </c:val>
        </c:ser>
        <c:ser>
          <c:idx val="187"/>
          <c:order val="187"/>
          <c:tx>
            <c:strRef>
              <c:f>#REF!</c:f>
              <c:strCache>
                <c:ptCount val="1"/>
                <c:pt idx="0">
                  <c:v>GUu  s20UN Wiersz 13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81</c:v>
                </c:pt>
                <c:pt idx="1">
                  <c:v>75</c:v>
                </c:pt>
                <c:pt idx="2">
                  <c:v>31</c:v>
                </c:pt>
              </c:numCache>
            </c:numRef>
          </c:val>
        </c:ser>
        <c:ser>
          <c:idx val="188"/>
          <c:order val="188"/>
          <c:tx>
            <c:strRef>
              <c:f>#REF!</c:f>
              <c:strCache>
                <c:ptCount val="1"/>
                <c:pt idx="0">
                  <c:v>GUz  s20UN Wiersz 14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871</c:v>
                </c:pt>
                <c:pt idx="1">
                  <c:v>620</c:v>
                </c:pt>
                <c:pt idx="2">
                  <c:v>484</c:v>
                </c:pt>
              </c:numCache>
            </c:numRef>
          </c:val>
        </c:ser>
        <c:ser>
          <c:idx val="189"/>
          <c:order val="189"/>
          <c:tx>
            <c:strRef>
              <c:f>#REF!</c:f>
              <c:strCache>
                <c:ptCount val="1"/>
                <c:pt idx="0">
                  <c:v>GUk  s20UN Wiersz 15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1454</c:v>
                </c:pt>
                <c:pt idx="1">
                  <c:v>1507</c:v>
                </c:pt>
                <c:pt idx="2">
                  <c:v>614</c:v>
                </c:pt>
              </c:numCache>
            </c:numRef>
          </c:val>
        </c:ser>
        <c:ser>
          <c:idx val="190"/>
          <c:order val="190"/>
          <c:tx>
            <c:strRef>
              <c:f>#REF!</c:f>
              <c:strCache>
                <c:ptCount val="1"/>
                <c:pt idx="0">
                  <c:v>U+Ukł  s20UN Wiersz 16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2</c:v>
                </c:pt>
                <c:pt idx="1">
                  <c:v>26</c:v>
                </c:pt>
                <c:pt idx="2">
                  <c:v>111</c:v>
                </c:pt>
              </c:numCache>
            </c:numRef>
          </c:val>
        </c:ser>
        <c:ser>
          <c:idx val="191"/>
          <c:order val="191"/>
          <c:tx>
            <c:strRef>
              <c:f>#REF!</c:f>
              <c:strCache>
                <c:ptCount val="1"/>
                <c:pt idx="0">
                  <c:v>WSC  s19r+s20UN Wiersz 17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3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</c:ser>
        <c:ser>
          <c:idx val="192"/>
          <c:order val="192"/>
          <c:tx>
            <c:strRef>
              <c:f>#REF!</c:f>
              <c:strCache>
                <c:ptCount val="1"/>
                <c:pt idx="0">
                  <c:v>rejestrowe  Suma W20+W21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561330</c:v>
                </c:pt>
                <c:pt idx="1">
                  <c:v>529331</c:v>
                </c:pt>
                <c:pt idx="2">
                  <c:v>59374</c:v>
                </c:pt>
              </c:numCache>
            </c:numRef>
          </c:val>
        </c:ser>
        <c:ser>
          <c:idx val="193"/>
          <c:order val="193"/>
          <c:tx>
            <c:strRef>
              <c:f>#REF!</c:f>
              <c:strCache>
                <c:ptCount val="1"/>
                <c:pt idx="0">
                  <c:v>s20Z Wiersz 20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68935</c:v>
                </c:pt>
                <c:pt idx="1">
                  <c:v>68533</c:v>
                </c:pt>
                <c:pt idx="2">
                  <c:v>3194</c:v>
                </c:pt>
              </c:numCache>
            </c:numRef>
          </c:val>
        </c:ser>
        <c:ser>
          <c:idx val="194"/>
          <c:order val="194"/>
          <c:tx>
            <c:strRef>
              <c:f>#REF!</c:f>
              <c:strCache>
                <c:ptCount val="1"/>
                <c:pt idx="0">
                  <c:v>KRS  Suma KRS Wiersz 21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#,##0.000</c:formatCode>
                <c:ptCount val="3"/>
                <c:pt idx="0">
                  <c:v>492395</c:v>
                </c:pt>
                <c:pt idx="1">
                  <c:v>460798</c:v>
                </c:pt>
                <c:pt idx="2">
                  <c:v>56180</c:v>
                </c:pt>
              </c:numCache>
            </c:numRef>
          </c:val>
        </c:ser>
        <c:ser>
          <c:idx val="195"/>
          <c:order val="195"/>
          <c:tx>
            <c:strRef>
              <c:f>#REF!</c:f>
              <c:strCache>
                <c:ptCount val="1"/>
                <c:pt idx="0">
                  <c:v>rozwody i separacje</c:v>
                </c:pt>
              </c:strCache>
            </c:strRef>
          </c:tx>
          <c:invertIfNegative val="0"/>
          <c:cat>
            <c:strRef>
              <c:f>#REF!</c:f>
              <c:strCache>
                <c:ptCount val="3"/>
                <c:pt idx="0">
                  <c:v>Wpływy 20133</c:v>
                </c:pt>
                <c:pt idx="1">
                  <c:v>Załatwienia 20133</c:v>
                </c:pt>
                <c:pt idx="2">
                  <c:v>Pozostałość 20133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3"/>
                <c:pt idx="0">
                  <c:v>72352</c:v>
                </c:pt>
                <c:pt idx="1">
                  <c:v>66608</c:v>
                </c:pt>
                <c:pt idx="2">
                  <c:v>53333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89088"/>
        <c:axId val="133290624"/>
      </c:barChart>
      <c:catAx>
        <c:axId val="13328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2906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3290624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28908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9.2404485004228029E-2"/>
          <c:h val="0.129361610119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/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Tablice rzymskie III kw 2014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>
      <xdr:nvPicPr>
        <xdr:cNvPr id="3702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7192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7</xdr:col>
      <xdr:colOff>1235075</xdr:colOff>
      <xdr:row>4</xdr:row>
      <xdr:rowOff>0</xdr:rowOff>
    </xdr:to>
    <xdr:pic>
      <xdr:nvPicPr>
        <xdr:cNvPr id="3141" name="BEx3RHSDGTIITUZKE65H7Z6TB7NV" descr="UAKIFK1OABFYOWZULN3UDJ77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863600</xdr:colOff>
      <xdr:row>3</xdr:row>
      <xdr:rowOff>130175</xdr:rowOff>
    </xdr:to>
    <xdr:pic>
      <xdr:nvPicPr>
        <xdr:cNvPr id="3088" name="BExKQ9K9G4PBVY0QQ7TL063HFGUC" descr="VT5KQGOW8GHSL47AL7CGBIQAW" hidden="1"/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0"/>
          <a:ext cx="1949450" cy="10922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4</xdr:row>
      <xdr:rowOff>0</xdr:rowOff>
    </xdr:from>
    <xdr:to>
      <xdr:col>10</xdr:col>
      <xdr:colOff>1235075</xdr:colOff>
      <xdr:row>4</xdr:row>
      <xdr:rowOff>0</xdr:rowOff>
    </xdr:to>
    <xdr:pic>
      <xdr:nvPicPr>
        <xdr:cNvPr id="3146" name="BExMK6ILYFD03YJ8GRQ69P4ZGBDV" descr="D9JD8IXGL045RRU8WF3EE1T9T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4</xdr:row>
      <xdr:rowOff>0</xdr:rowOff>
    </xdr:from>
    <xdr:to>
      <xdr:col>7</xdr:col>
      <xdr:colOff>1235075</xdr:colOff>
      <xdr:row>4</xdr:row>
      <xdr:rowOff>0</xdr:rowOff>
    </xdr:to>
    <xdr:pic>
      <xdr:nvPicPr>
        <xdr:cNvPr id="3142" name="BExO8BS2K16MK30YFE3V0SQSMGGE" descr="9ET5KJ81U88JAIZK3AYDQGFHN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4</xdr:row>
      <xdr:rowOff>0</xdr:rowOff>
    </xdr:from>
    <xdr:to>
      <xdr:col>10</xdr:col>
      <xdr:colOff>1235075</xdr:colOff>
      <xdr:row>4</xdr:row>
      <xdr:rowOff>0</xdr:rowOff>
    </xdr:to>
    <xdr:pic>
      <xdr:nvPicPr>
        <xdr:cNvPr id="3144" name="BEx96BRCVMI70DD5P5I8N9VM1E8F" descr="II7V7G6KK5GUXTB1GKQ46E3SI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4</xdr:row>
      <xdr:rowOff>0</xdr:rowOff>
    </xdr:from>
    <xdr:to>
      <xdr:col>7</xdr:col>
      <xdr:colOff>1235075</xdr:colOff>
      <xdr:row>4</xdr:row>
      <xdr:rowOff>0</xdr:rowOff>
    </xdr:to>
    <xdr:pic>
      <xdr:nvPicPr>
        <xdr:cNvPr id="3138" name="BExMO02VZ2XZHD7RBQGE7JFWSK24" descr="KLNOFVE32PLDSKU376NZJUH10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4</xdr:row>
      <xdr:rowOff>0</xdr:rowOff>
    </xdr:from>
    <xdr:to>
      <xdr:col>10</xdr:col>
      <xdr:colOff>1235075</xdr:colOff>
      <xdr:row>4</xdr:row>
      <xdr:rowOff>0</xdr:rowOff>
    </xdr:to>
    <xdr:pic>
      <xdr:nvPicPr>
        <xdr:cNvPr id="3148" name="BExQINQTP54T1UU6485615NGYM2W" descr="U9C5Q5POTC0F2WZQJR1TNXX3H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4</xdr:row>
      <xdr:rowOff>0</xdr:rowOff>
    </xdr:from>
    <xdr:to>
      <xdr:col>7</xdr:col>
      <xdr:colOff>1235075</xdr:colOff>
      <xdr:row>4</xdr:row>
      <xdr:rowOff>0</xdr:rowOff>
    </xdr:to>
    <xdr:pic>
      <xdr:nvPicPr>
        <xdr:cNvPr id="3140" name="BExIKSX4VTGG4J0VVDA899FHTCCN" descr="EUWDSMO6FSWMZUU0YEN363BUW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>
      <xdr:nvPicPr>
        <xdr:cNvPr id="3703" name="BEx1NR19G6IDKEZJ4H4HCCFEYVXP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71525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7</xdr:col>
      <xdr:colOff>1235075</xdr:colOff>
      <xdr:row>4</xdr:row>
      <xdr:rowOff>0</xdr:rowOff>
    </xdr:to>
    <xdr:pic>
      <xdr:nvPicPr>
        <xdr:cNvPr id="3137" name="BEx9H4BM8OVYOUPNUE5RBQ84THA8" descr="Q3HZT8DQIXDBA14E2M4L6IARA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4</xdr:row>
      <xdr:rowOff>0</xdr:rowOff>
    </xdr:from>
    <xdr:to>
      <xdr:col>10</xdr:col>
      <xdr:colOff>1235075</xdr:colOff>
      <xdr:row>4</xdr:row>
      <xdr:rowOff>0</xdr:rowOff>
    </xdr:to>
    <xdr:pic>
      <xdr:nvPicPr>
        <xdr:cNvPr id="3147" name="BExIN3HM1UFJ0DWNE5305EREAX8R" descr="7KYLBRZVIEDI5VUBOIH9D94KU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4</xdr:row>
      <xdr:rowOff>0</xdr:rowOff>
    </xdr:from>
    <xdr:to>
      <xdr:col>10</xdr:col>
      <xdr:colOff>1235075</xdr:colOff>
      <xdr:row>4</xdr:row>
      <xdr:rowOff>0</xdr:rowOff>
    </xdr:to>
    <xdr:pic>
      <xdr:nvPicPr>
        <xdr:cNvPr id="3143" name="BEx3JZWJGOQ6W9U935MH1RWKCMCJ" descr="7BACE7SV6XUZ39F0Q4VEJFNKD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9</xdr:col>
      <xdr:colOff>0</xdr:colOff>
      <xdr:row>4</xdr:row>
      <xdr:rowOff>0</xdr:rowOff>
    </xdr:from>
    <xdr:to>
      <xdr:col>10</xdr:col>
      <xdr:colOff>1235075</xdr:colOff>
      <xdr:row>4</xdr:row>
      <xdr:rowOff>0</xdr:rowOff>
    </xdr:to>
    <xdr:pic>
      <xdr:nvPicPr>
        <xdr:cNvPr id="3145" name="BExIZZKMG5OCIEWXIPT0QCMAEKEY" descr="UBK0YYB5GXDQ5YROCMYNW3J7V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4</xdr:row>
      <xdr:rowOff>0</xdr:rowOff>
    </xdr:from>
    <xdr:to>
      <xdr:col>7</xdr:col>
      <xdr:colOff>1235075</xdr:colOff>
      <xdr:row>4</xdr:row>
      <xdr:rowOff>0</xdr:rowOff>
    </xdr:to>
    <xdr:pic>
      <xdr:nvPicPr>
        <xdr:cNvPr id="3139" name="BExF2ZE1WFB5OMY0KIM1UK4EFABT" descr="IM62NESFL5GUR8SDHEC31H4ZG" hidden="1"/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104900"/>
          <a:ext cx="248285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261;d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d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3" t="s">
        <v>3</v>
      </c>
      <c r="D14" s="13"/>
    </row>
    <row r="15" spans="1:4" x14ac:dyDescent="0.2">
      <c r="C15" s="7"/>
      <c r="D15" s="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48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C1" s="8" t="s">
        <v>222</v>
      </c>
      <c r="D1" s="89" t="s">
        <v>188</v>
      </c>
      <c r="H1" s="1" t="s">
        <v>0</v>
      </c>
    </row>
    <row r="2" spans="3:12" s="5" customFormat="1" ht="33.75" customHeight="1" x14ac:dyDescent="0.2">
      <c r="C2" s="5" t="s">
        <v>223</v>
      </c>
      <c r="D2" s="114" t="s">
        <v>188</v>
      </c>
      <c r="H2" s="12" t="s">
        <v>218</v>
      </c>
      <c r="I2" s="14" t="s">
        <v>219</v>
      </c>
      <c r="K2" s="12" t="s">
        <v>232</v>
      </c>
      <c r="L2" s="14" t="s">
        <v>188</v>
      </c>
    </row>
    <row r="3" spans="3:12" s="4" customFormat="1" ht="18" customHeight="1" x14ac:dyDescent="0.2">
      <c r="C3" s="111" t="s">
        <v>224</v>
      </c>
      <c r="D3" s="115" t="s">
        <v>188</v>
      </c>
    </row>
    <row r="4" spans="3:12" x14ac:dyDescent="0.2">
      <c r="C4" s="8" t="s">
        <v>225</v>
      </c>
      <c r="D4" s="89" t="s">
        <v>188</v>
      </c>
    </row>
    <row r="5" spans="3:12" ht="12.75" hidden="1" x14ac:dyDescent="0.2">
      <c r="C5" s="8" t="s">
        <v>226</v>
      </c>
      <c r="D5" s="89" t="s">
        <v>188</v>
      </c>
      <c r="G5" s="6" t="s">
        <v>1</v>
      </c>
      <c r="H5" s="2"/>
      <c r="I5" s="2"/>
      <c r="J5" s="2"/>
      <c r="K5" s="3"/>
    </row>
    <row r="6" spans="3:12" hidden="1" x14ac:dyDescent="0.2">
      <c r="C6" s="8"/>
      <c r="D6" s="89"/>
      <c r="G6" s="83" t="s">
        <v>218</v>
      </c>
      <c r="H6" s="84" t="s">
        <v>219</v>
      </c>
      <c r="I6" s="9"/>
      <c r="J6" s="85" t="s">
        <v>237</v>
      </c>
      <c r="K6" s="86" t="s">
        <v>244</v>
      </c>
    </row>
    <row r="7" spans="3:12" hidden="1" x14ac:dyDescent="0.2">
      <c r="C7" s="8"/>
      <c r="D7" s="89"/>
      <c r="G7" s="81" t="s">
        <v>231</v>
      </c>
      <c r="H7" s="82" t="s">
        <v>219</v>
      </c>
      <c r="I7" s="10"/>
      <c r="J7" s="79" t="s">
        <v>230</v>
      </c>
      <c r="K7" s="80" t="s">
        <v>243</v>
      </c>
    </row>
    <row r="8" spans="3:12" hidden="1" x14ac:dyDescent="0.2">
      <c r="C8" s="8"/>
      <c r="D8" s="89"/>
      <c r="G8" s="81" t="s">
        <v>236</v>
      </c>
      <c r="H8" s="82" t="s">
        <v>219</v>
      </c>
      <c r="I8" s="10"/>
      <c r="J8" s="79" t="s">
        <v>235</v>
      </c>
      <c r="K8" s="80" t="s">
        <v>245</v>
      </c>
    </row>
    <row r="9" spans="3:12" hidden="1" x14ac:dyDescent="0.2">
      <c r="C9" s="8"/>
      <c r="D9" s="89"/>
      <c r="G9" s="81" t="s">
        <v>233</v>
      </c>
      <c r="H9" s="82" t="s">
        <v>234</v>
      </c>
      <c r="I9" s="10"/>
      <c r="J9" s="79" t="s">
        <v>227</v>
      </c>
      <c r="K9" s="80" t="s">
        <v>188</v>
      </c>
    </row>
    <row r="10" spans="3:12" hidden="1" x14ac:dyDescent="0.2">
      <c r="C10" s="8"/>
      <c r="D10" s="89"/>
      <c r="G10" s="81" t="s">
        <v>220</v>
      </c>
      <c r="H10" s="82" t="s">
        <v>221</v>
      </c>
      <c r="I10" s="10"/>
      <c r="J10" s="79" t="s">
        <v>238</v>
      </c>
      <c r="K10" s="80" t="s">
        <v>188</v>
      </c>
    </row>
    <row r="11" spans="3:12" hidden="1" x14ac:dyDescent="0.2">
      <c r="C11" s="8"/>
      <c r="D11" s="8"/>
      <c r="G11" s="77" t="s">
        <v>229</v>
      </c>
      <c r="H11" s="78" t="s">
        <v>228</v>
      </c>
      <c r="I11" s="11"/>
      <c r="J11" s="87" t="s">
        <v>232</v>
      </c>
      <c r="K11" s="88" t="s">
        <v>188</v>
      </c>
    </row>
    <row r="12" spans="3:12" x14ac:dyDescent="0.2">
      <c r="C12" s="8"/>
      <c r="D12" s="8"/>
    </row>
    <row r="13" spans="3:12" x14ac:dyDescent="0.2">
      <c r="C13" s="8"/>
      <c r="D13" s="8"/>
    </row>
    <row r="14" spans="3:12" ht="12.75" x14ac:dyDescent="0.2">
      <c r="C14" s="15" t="s">
        <v>3</v>
      </c>
      <c r="D14" s="15"/>
      <c r="F14" t="s">
        <v>2</v>
      </c>
    </row>
    <row r="15" spans="3:12" x14ac:dyDescent="0.2">
      <c r="C15" s="112"/>
      <c r="D15" s="112"/>
      <c r="F15" t="s">
        <v>2</v>
      </c>
    </row>
    <row r="16" spans="3:12" x14ac:dyDescent="0.2">
      <c r="C16" s="147"/>
      <c r="D16" s="147"/>
      <c r="F16" t="s">
        <v>2</v>
      </c>
    </row>
    <row r="17" spans="3:6" x14ac:dyDescent="0.2">
      <c r="C17" s="147"/>
      <c r="D17" s="147"/>
      <c r="F17" t="s">
        <v>2</v>
      </c>
    </row>
    <row r="18" spans="3:6" x14ac:dyDescent="0.2">
      <c r="C18" s="147"/>
      <c r="D18" s="147"/>
      <c r="F18" t="s">
        <v>2</v>
      </c>
    </row>
    <row r="19" spans="3:6" x14ac:dyDescent="0.2">
      <c r="C19" s="147"/>
      <c r="D19" s="147"/>
      <c r="F19" t="s">
        <v>2</v>
      </c>
    </row>
    <row r="20" spans="3:6" x14ac:dyDescent="0.2">
      <c r="C20" s="113"/>
      <c r="D20" s="113"/>
      <c r="F20" t="s">
        <v>2</v>
      </c>
    </row>
    <row r="21" spans="3:6" x14ac:dyDescent="0.2">
      <c r="F21" t="s">
        <v>2</v>
      </c>
    </row>
    <row r="22" spans="3:6" x14ac:dyDescent="0.2">
      <c r="F22" t="s">
        <v>2</v>
      </c>
    </row>
    <row r="23" spans="3:6" x14ac:dyDescent="0.2">
      <c r="F23" t="s">
        <v>2</v>
      </c>
    </row>
    <row r="24" spans="3:6" x14ac:dyDescent="0.2">
      <c r="F24" t="s">
        <v>2</v>
      </c>
    </row>
    <row r="25" spans="3:6" x14ac:dyDescent="0.2"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tabSelected="1" topLeftCell="A2" zoomScaleNormal="100" workbookViewId="0">
      <selection activeCell="B4" sqref="B4:D5"/>
    </sheetView>
  </sheetViews>
  <sheetFormatPr defaultColWidth="13.6640625" defaultRowHeight="12.75" x14ac:dyDescent="0.2"/>
  <cols>
    <col min="1" max="1" width="45.5" style="92" customWidth="1"/>
    <col min="2" max="2" width="13.33203125" style="92" customWidth="1"/>
    <col min="3" max="3" width="13.5" style="92" customWidth="1"/>
    <col min="4" max="4" width="14.5" style="92" customWidth="1"/>
    <col min="5" max="6" width="13.33203125" style="92" customWidth="1"/>
    <col min="7" max="7" width="14.5" style="92" customWidth="1"/>
    <col min="8" max="9" width="13.33203125" style="92" customWidth="1"/>
    <col min="10" max="10" width="14.5" style="92" customWidth="1"/>
    <col min="11" max="11" width="1.1640625" style="92" customWidth="1"/>
    <col min="12" max="251" width="13.6640625" style="92"/>
    <col min="252" max="252" width="32.33203125" style="92" customWidth="1"/>
    <col min="253" max="253" width="14.83203125" style="92" customWidth="1"/>
    <col min="254" max="254" width="15.83203125" style="92" customWidth="1"/>
    <col min="255" max="255" width="14.83203125" style="92" customWidth="1"/>
    <col min="256" max="256" width="16.6640625" style="92" customWidth="1"/>
    <col min="257" max="257" width="15.6640625" style="92" customWidth="1"/>
    <col min="258" max="261" width="14.83203125" style="92" customWidth="1"/>
    <col min="262" max="507" width="13.6640625" style="92"/>
    <col min="508" max="508" width="32.33203125" style="92" customWidth="1"/>
    <col min="509" max="509" width="14.83203125" style="92" customWidth="1"/>
    <col min="510" max="510" width="15.83203125" style="92" customWidth="1"/>
    <col min="511" max="511" width="14.83203125" style="92" customWidth="1"/>
    <col min="512" max="512" width="16.6640625" style="92" customWidth="1"/>
    <col min="513" max="513" width="15.6640625" style="92" customWidth="1"/>
    <col min="514" max="517" width="14.83203125" style="92" customWidth="1"/>
    <col min="518" max="763" width="13.6640625" style="92"/>
    <col min="764" max="764" width="32.33203125" style="92" customWidth="1"/>
    <col min="765" max="765" width="14.83203125" style="92" customWidth="1"/>
    <col min="766" max="766" width="15.83203125" style="92" customWidth="1"/>
    <col min="767" max="767" width="14.83203125" style="92" customWidth="1"/>
    <col min="768" max="768" width="16.6640625" style="92" customWidth="1"/>
    <col min="769" max="769" width="15.6640625" style="92" customWidth="1"/>
    <col min="770" max="773" width="14.83203125" style="92" customWidth="1"/>
    <col min="774" max="1019" width="13.6640625" style="92"/>
    <col min="1020" max="1020" width="32.33203125" style="92" customWidth="1"/>
    <col min="1021" max="1021" width="14.83203125" style="92" customWidth="1"/>
    <col min="1022" max="1022" width="15.83203125" style="92" customWidth="1"/>
    <col min="1023" max="1023" width="14.83203125" style="92" customWidth="1"/>
    <col min="1024" max="1024" width="16.6640625" style="92" customWidth="1"/>
    <col min="1025" max="1025" width="15.6640625" style="92" customWidth="1"/>
    <col min="1026" max="1029" width="14.83203125" style="92" customWidth="1"/>
    <col min="1030" max="1275" width="13.6640625" style="92"/>
    <col min="1276" max="1276" width="32.33203125" style="92" customWidth="1"/>
    <col min="1277" max="1277" width="14.83203125" style="92" customWidth="1"/>
    <col min="1278" max="1278" width="15.83203125" style="92" customWidth="1"/>
    <col min="1279" max="1279" width="14.83203125" style="92" customWidth="1"/>
    <col min="1280" max="1280" width="16.6640625" style="92" customWidth="1"/>
    <col min="1281" max="1281" width="15.6640625" style="92" customWidth="1"/>
    <col min="1282" max="1285" width="14.83203125" style="92" customWidth="1"/>
    <col min="1286" max="1531" width="13.6640625" style="92"/>
    <col min="1532" max="1532" width="32.33203125" style="92" customWidth="1"/>
    <col min="1533" max="1533" width="14.83203125" style="92" customWidth="1"/>
    <col min="1534" max="1534" width="15.83203125" style="92" customWidth="1"/>
    <col min="1535" max="1535" width="14.83203125" style="92" customWidth="1"/>
    <col min="1536" max="1536" width="16.6640625" style="92" customWidth="1"/>
    <col min="1537" max="1537" width="15.6640625" style="92" customWidth="1"/>
    <col min="1538" max="1541" width="14.83203125" style="92" customWidth="1"/>
    <col min="1542" max="1787" width="13.6640625" style="92"/>
    <col min="1788" max="1788" width="32.33203125" style="92" customWidth="1"/>
    <col min="1789" max="1789" width="14.83203125" style="92" customWidth="1"/>
    <col min="1790" max="1790" width="15.83203125" style="92" customWidth="1"/>
    <col min="1791" max="1791" width="14.83203125" style="92" customWidth="1"/>
    <col min="1792" max="1792" width="16.6640625" style="92" customWidth="1"/>
    <col min="1793" max="1793" width="15.6640625" style="92" customWidth="1"/>
    <col min="1794" max="1797" width="14.83203125" style="92" customWidth="1"/>
    <col min="1798" max="2043" width="13.6640625" style="92"/>
    <col min="2044" max="2044" width="32.33203125" style="92" customWidth="1"/>
    <col min="2045" max="2045" width="14.83203125" style="92" customWidth="1"/>
    <col min="2046" max="2046" width="15.83203125" style="92" customWidth="1"/>
    <col min="2047" max="2047" width="14.83203125" style="92" customWidth="1"/>
    <col min="2048" max="2048" width="16.6640625" style="92" customWidth="1"/>
    <col min="2049" max="2049" width="15.6640625" style="92" customWidth="1"/>
    <col min="2050" max="2053" width="14.83203125" style="92" customWidth="1"/>
    <col min="2054" max="2299" width="13.6640625" style="92"/>
    <col min="2300" max="2300" width="32.33203125" style="92" customWidth="1"/>
    <col min="2301" max="2301" width="14.83203125" style="92" customWidth="1"/>
    <col min="2302" max="2302" width="15.83203125" style="92" customWidth="1"/>
    <col min="2303" max="2303" width="14.83203125" style="92" customWidth="1"/>
    <col min="2304" max="2304" width="16.6640625" style="92" customWidth="1"/>
    <col min="2305" max="2305" width="15.6640625" style="92" customWidth="1"/>
    <col min="2306" max="2309" width="14.83203125" style="92" customWidth="1"/>
    <col min="2310" max="2555" width="13.6640625" style="92"/>
    <col min="2556" max="2556" width="32.33203125" style="92" customWidth="1"/>
    <col min="2557" max="2557" width="14.83203125" style="92" customWidth="1"/>
    <col min="2558" max="2558" width="15.83203125" style="92" customWidth="1"/>
    <col min="2559" max="2559" width="14.83203125" style="92" customWidth="1"/>
    <col min="2560" max="2560" width="16.6640625" style="92" customWidth="1"/>
    <col min="2561" max="2561" width="15.6640625" style="92" customWidth="1"/>
    <col min="2562" max="2565" width="14.83203125" style="92" customWidth="1"/>
    <col min="2566" max="2811" width="13.6640625" style="92"/>
    <col min="2812" max="2812" width="32.33203125" style="92" customWidth="1"/>
    <col min="2813" max="2813" width="14.83203125" style="92" customWidth="1"/>
    <col min="2814" max="2814" width="15.83203125" style="92" customWidth="1"/>
    <col min="2815" max="2815" width="14.83203125" style="92" customWidth="1"/>
    <col min="2816" max="2816" width="16.6640625" style="92" customWidth="1"/>
    <col min="2817" max="2817" width="15.6640625" style="92" customWidth="1"/>
    <col min="2818" max="2821" width="14.83203125" style="92" customWidth="1"/>
    <col min="2822" max="3067" width="13.6640625" style="92"/>
    <col min="3068" max="3068" width="32.33203125" style="92" customWidth="1"/>
    <col min="3069" max="3069" width="14.83203125" style="92" customWidth="1"/>
    <col min="3070" max="3070" width="15.83203125" style="92" customWidth="1"/>
    <col min="3071" max="3071" width="14.83203125" style="92" customWidth="1"/>
    <col min="3072" max="3072" width="16.6640625" style="92" customWidth="1"/>
    <col min="3073" max="3073" width="15.6640625" style="92" customWidth="1"/>
    <col min="3074" max="3077" width="14.83203125" style="92" customWidth="1"/>
    <col min="3078" max="3323" width="13.6640625" style="92"/>
    <col min="3324" max="3324" width="32.33203125" style="92" customWidth="1"/>
    <col min="3325" max="3325" width="14.83203125" style="92" customWidth="1"/>
    <col min="3326" max="3326" width="15.83203125" style="92" customWidth="1"/>
    <col min="3327" max="3327" width="14.83203125" style="92" customWidth="1"/>
    <col min="3328" max="3328" width="16.6640625" style="92" customWidth="1"/>
    <col min="3329" max="3329" width="15.6640625" style="92" customWidth="1"/>
    <col min="3330" max="3333" width="14.83203125" style="92" customWidth="1"/>
    <col min="3334" max="3579" width="13.6640625" style="92"/>
    <col min="3580" max="3580" width="32.33203125" style="92" customWidth="1"/>
    <col min="3581" max="3581" width="14.83203125" style="92" customWidth="1"/>
    <col min="3582" max="3582" width="15.83203125" style="92" customWidth="1"/>
    <col min="3583" max="3583" width="14.83203125" style="92" customWidth="1"/>
    <col min="3584" max="3584" width="16.6640625" style="92" customWidth="1"/>
    <col min="3585" max="3585" width="15.6640625" style="92" customWidth="1"/>
    <col min="3586" max="3589" width="14.83203125" style="92" customWidth="1"/>
    <col min="3590" max="3835" width="13.6640625" style="92"/>
    <col min="3836" max="3836" width="32.33203125" style="92" customWidth="1"/>
    <col min="3837" max="3837" width="14.83203125" style="92" customWidth="1"/>
    <col min="3838" max="3838" width="15.83203125" style="92" customWidth="1"/>
    <col min="3839" max="3839" width="14.83203125" style="92" customWidth="1"/>
    <col min="3840" max="3840" width="16.6640625" style="92" customWidth="1"/>
    <col min="3841" max="3841" width="15.6640625" style="92" customWidth="1"/>
    <col min="3842" max="3845" width="14.83203125" style="92" customWidth="1"/>
    <col min="3846" max="4091" width="13.6640625" style="92"/>
    <col min="4092" max="4092" width="32.33203125" style="92" customWidth="1"/>
    <col min="4093" max="4093" width="14.83203125" style="92" customWidth="1"/>
    <col min="4094" max="4094" width="15.83203125" style="92" customWidth="1"/>
    <col min="4095" max="4095" width="14.83203125" style="92" customWidth="1"/>
    <col min="4096" max="4096" width="16.6640625" style="92" customWidth="1"/>
    <col min="4097" max="4097" width="15.6640625" style="92" customWidth="1"/>
    <col min="4098" max="4101" width="14.83203125" style="92" customWidth="1"/>
    <col min="4102" max="4347" width="13.6640625" style="92"/>
    <col min="4348" max="4348" width="32.33203125" style="92" customWidth="1"/>
    <col min="4349" max="4349" width="14.83203125" style="92" customWidth="1"/>
    <col min="4350" max="4350" width="15.83203125" style="92" customWidth="1"/>
    <col min="4351" max="4351" width="14.83203125" style="92" customWidth="1"/>
    <col min="4352" max="4352" width="16.6640625" style="92" customWidth="1"/>
    <col min="4353" max="4353" width="15.6640625" style="92" customWidth="1"/>
    <col min="4354" max="4357" width="14.83203125" style="92" customWidth="1"/>
    <col min="4358" max="4603" width="13.6640625" style="92"/>
    <col min="4604" max="4604" width="32.33203125" style="92" customWidth="1"/>
    <col min="4605" max="4605" width="14.83203125" style="92" customWidth="1"/>
    <col min="4606" max="4606" width="15.83203125" style="92" customWidth="1"/>
    <col min="4607" max="4607" width="14.83203125" style="92" customWidth="1"/>
    <col min="4608" max="4608" width="16.6640625" style="92" customWidth="1"/>
    <col min="4609" max="4609" width="15.6640625" style="92" customWidth="1"/>
    <col min="4610" max="4613" width="14.83203125" style="92" customWidth="1"/>
    <col min="4614" max="4859" width="13.6640625" style="92"/>
    <col min="4860" max="4860" width="32.33203125" style="92" customWidth="1"/>
    <col min="4861" max="4861" width="14.83203125" style="92" customWidth="1"/>
    <col min="4862" max="4862" width="15.83203125" style="92" customWidth="1"/>
    <col min="4863" max="4863" width="14.83203125" style="92" customWidth="1"/>
    <col min="4864" max="4864" width="16.6640625" style="92" customWidth="1"/>
    <col min="4865" max="4865" width="15.6640625" style="92" customWidth="1"/>
    <col min="4866" max="4869" width="14.83203125" style="92" customWidth="1"/>
    <col min="4870" max="5115" width="13.6640625" style="92"/>
    <col min="5116" max="5116" width="32.33203125" style="92" customWidth="1"/>
    <col min="5117" max="5117" width="14.83203125" style="92" customWidth="1"/>
    <col min="5118" max="5118" width="15.83203125" style="92" customWidth="1"/>
    <col min="5119" max="5119" width="14.83203125" style="92" customWidth="1"/>
    <col min="5120" max="5120" width="16.6640625" style="92" customWidth="1"/>
    <col min="5121" max="5121" width="15.6640625" style="92" customWidth="1"/>
    <col min="5122" max="5125" width="14.83203125" style="92" customWidth="1"/>
    <col min="5126" max="5371" width="13.6640625" style="92"/>
    <col min="5372" max="5372" width="32.33203125" style="92" customWidth="1"/>
    <col min="5373" max="5373" width="14.83203125" style="92" customWidth="1"/>
    <col min="5374" max="5374" width="15.83203125" style="92" customWidth="1"/>
    <col min="5375" max="5375" width="14.83203125" style="92" customWidth="1"/>
    <col min="5376" max="5376" width="16.6640625" style="92" customWidth="1"/>
    <col min="5377" max="5377" width="15.6640625" style="92" customWidth="1"/>
    <col min="5378" max="5381" width="14.83203125" style="92" customWidth="1"/>
    <col min="5382" max="5627" width="13.6640625" style="92"/>
    <col min="5628" max="5628" width="32.33203125" style="92" customWidth="1"/>
    <col min="5629" max="5629" width="14.83203125" style="92" customWidth="1"/>
    <col min="5630" max="5630" width="15.83203125" style="92" customWidth="1"/>
    <col min="5631" max="5631" width="14.83203125" style="92" customWidth="1"/>
    <col min="5632" max="5632" width="16.6640625" style="92" customWidth="1"/>
    <col min="5633" max="5633" width="15.6640625" style="92" customWidth="1"/>
    <col min="5634" max="5637" width="14.83203125" style="92" customWidth="1"/>
    <col min="5638" max="5883" width="13.6640625" style="92"/>
    <col min="5884" max="5884" width="32.33203125" style="92" customWidth="1"/>
    <col min="5885" max="5885" width="14.83203125" style="92" customWidth="1"/>
    <col min="5886" max="5886" width="15.83203125" style="92" customWidth="1"/>
    <col min="5887" max="5887" width="14.83203125" style="92" customWidth="1"/>
    <col min="5888" max="5888" width="16.6640625" style="92" customWidth="1"/>
    <col min="5889" max="5889" width="15.6640625" style="92" customWidth="1"/>
    <col min="5890" max="5893" width="14.83203125" style="92" customWidth="1"/>
    <col min="5894" max="6139" width="13.6640625" style="92"/>
    <col min="6140" max="6140" width="32.33203125" style="92" customWidth="1"/>
    <col min="6141" max="6141" width="14.83203125" style="92" customWidth="1"/>
    <col min="6142" max="6142" width="15.83203125" style="92" customWidth="1"/>
    <col min="6143" max="6143" width="14.83203125" style="92" customWidth="1"/>
    <col min="6144" max="6144" width="16.6640625" style="92" customWidth="1"/>
    <col min="6145" max="6145" width="15.6640625" style="92" customWidth="1"/>
    <col min="6146" max="6149" width="14.83203125" style="92" customWidth="1"/>
    <col min="6150" max="6395" width="13.6640625" style="92"/>
    <col min="6396" max="6396" width="32.33203125" style="92" customWidth="1"/>
    <col min="6397" max="6397" width="14.83203125" style="92" customWidth="1"/>
    <col min="6398" max="6398" width="15.83203125" style="92" customWidth="1"/>
    <col min="6399" max="6399" width="14.83203125" style="92" customWidth="1"/>
    <col min="6400" max="6400" width="16.6640625" style="92" customWidth="1"/>
    <col min="6401" max="6401" width="15.6640625" style="92" customWidth="1"/>
    <col min="6402" max="6405" width="14.83203125" style="92" customWidth="1"/>
    <col min="6406" max="6651" width="13.6640625" style="92"/>
    <col min="6652" max="6652" width="32.33203125" style="92" customWidth="1"/>
    <col min="6653" max="6653" width="14.83203125" style="92" customWidth="1"/>
    <col min="6654" max="6654" width="15.83203125" style="92" customWidth="1"/>
    <col min="6655" max="6655" width="14.83203125" style="92" customWidth="1"/>
    <col min="6656" max="6656" width="16.6640625" style="92" customWidth="1"/>
    <col min="6657" max="6657" width="15.6640625" style="92" customWidth="1"/>
    <col min="6658" max="6661" width="14.83203125" style="92" customWidth="1"/>
    <col min="6662" max="6907" width="13.6640625" style="92"/>
    <col min="6908" max="6908" width="32.33203125" style="92" customWidth="1"/>
    <col min="6909" max="6909" width="14.83203125" style="92" customWidth="1"/>
    <col min="6910" max="6910" width="15.83203125" style="92" customWidth="1"/>
    <col min="6911" max="6911" width="14.83203125" style="92" customWidth="1"/>
    <col min="6912" max="6912" width="16.6640625" style="92" customWidth="1"/>
    <col min="6913" max="6913" width="15.6640625" style="92" customWidth="1"/>
    <col min="6914" max="6917" width="14.83203125" style="92" customWidth="1"/>
    <col min="6918" max="7163" width="13.6640625" style="92"/>
    <col min="7164" max="7164" width="32.33203125" style="92" customWidth="1"/>
    <col min="7165" max="7165" width="14.83203125" style="92" customWidth="1"/>
    <col min="7166" max="7166" width="15.83203125" style="92" customWidth="1"/>
    <col min="7167" max="7167" width="14.83203125" style="92" customWidth="1"/>
    <col min="7168" max="7168" width="16.6640625" style="92" customWidth="1"/>
    <col min="7169" max="7169" width="15.6640625" style="92" customWidth="1"/>
    <col min="7170" max="7173" width="14.83203125" style="92" customWidth="1"/>
    <col min="7174" max="7419" width="13.6640625" style="92"/>
    <col min="7420" max="7420" width="32.33203125" style="92" customWidth="1"/>
    <col min="7421" max="7421" width="14.83203125" style="92" customWidth="1"/>
    <col min="7422" max="7422" width="15.83203125" style="92" customWidth="1"/>
    <col min="7423" max="7423" width="14.83203125" style="92" customWidth="1"/>
    <col min="7424" max="7424" width="16.6640625" style="92" customWidth="1"/>
    <col min="7425" max="7425" width="15.6640625" style="92" customWidth="1"/>
    <col min="7426" max="7429" width="14.83203125" style="92" customWidth="1"/>
    <col min="7430" max="7675" width="13.6640625" style="92"/>
    <col min="7676" max="7676" width="32.33203125" style="92" customWidth="1"/>
    <col min="7677" max="7677" width="14.83203125" style="92" customWidth="1"/>
    <col min="7678" max="7678" width="15.83203125" style="92" customWidth="1"/>
    <col min="7679" max="7679" width="14.83203125" style="92" customWidth="1"/>
    <col min="7680" max="7680" width="16.6640625" style="92" customWidth="1"/>
    <col min="7681" max="7681" width="15.6640625" style="92" customWidth="1"/>
    <col min="7682" max="7685" width="14.83203125" style="92" customWidth="1"/>
    <col min="7686" max="7931" width="13.6640625" style="92"/>
    <col min="7932" max="7932" width="32.33203125" style="92" customWidth="1"/>
    <col min="7933" max="7933" width="14.83203125" style="92" customWidth="1"/>
    <col min="7934" max="7934" width="15.83203125" style="92" customWidth="1"/>
    <col min="7935" max="7935" width="14.83203125" style="92" customWidth="1"/>
    <col min="7936" max="7936" width="16.6640625" style="92" customWidth="1"/>
    <col min="7937" max="7937" width="15.6640625" style="92" customWidth="1"/>
    <col min="7938" max="7941" width="14.83203125" style="92" customWidth="1"/>
    <col min="7942" max="8187" width="13.6640625" style="92"/>
    <col min="8188" max="8188" width="32.33203125" style="92" customWidth="1"/>
    <col min="8189" max="8189" width="14.83203125" style="92" customWidth="1"/>
    <col min="8190" max="8190" width="15.83203125" style="92" customWidth="1"/>
    <col min="8191" max="8191" width="14.83203125" style="92" customWidth="1"/>
    <col min="8192" max="8192" width="16.6640625" style="92" customWidth="1"/>
    <col min="8193" max="8193" width="15.6640625" style="92" customWidth="1"/>
    <col min="8194" max="8197" width="14.83203125" style="92" customWidth="1"/>
    <col min="8198" max="8443" width="13.6640625" style="92"/>
    <col min="8444" max="8444" width="32.33203125" style="92" customWidth="1"/>
    <col min="8445" max="8445" width="14.83203125" style="92" customWidth="1"/>
    <col min="8446" max="8446" width="15.83203125" style="92" customWidth="1"/>
    <col min="8447" max="8447" width="14.83203125" style="92" customWidth="1"/>
    <col min="8448" max="8448" width="16.6640625" style="92" customWidth="1"/>
    <col min="8449" max="8449" width="15.6640625" style="92" customWidth="1"/>
    <col min="8450" max="8453" width="14.83203125" style="92" customWidth="1"/>
    <col min="8454" max="8699" width="13.6640625" style="92"/>
    <col min="8700" max="8700" width="32.33203125" style="92" customWidth="1"/>
    <col min="8701" max="8701" width="14.83203125" style="92" customWidth="1"/>
    <col min="8702" max="8702" width="15.83203125" style="92" customWidth="1"/>
    <col min="8703" max="8703" width="14.83203125" style="92" customWidth="1"/>
    <col min="8704" max="8704" width="16.6640625" style="92" customWidth="1"/>
    <col min="8705" max="8705" width="15.6640625" style="92" customWidth="1"/>
    <col min="8706" max="8709" width="14.83203125" style="92" customWidth="1"/>
    <col min="8710" max="8955" width="13.6640625" style="92"/>
    <col min="8956" max="8956" width="32.33203125" style="92" customWidth="1"/>
    <col min="8957" max="8957" width="14.83203125" style="92" customWidth="1"/>
    <col min="8958" max="8958" width="15.83203125" style="92" customWidth="1"/>
    <col min="8959" max="8959" width="14.83203125" style="92" customWidth="1"/>
    <col min="8960" max="8960" width="16.6640625" style="92" customWidth="1"/>
    <col min="8961" max="8961" width="15.6640625" style="92" customWidth="1"/>
    <col min="8962" max="8965" width="14.83203125" style="92" customWidth="1"/>
    <col min="8966" max="9211" width="13.6640625" style="92"/>
    <col min="9212" max="9212" width="32.33203125" style="92" customWidth="1"/>
    <col min="9213" max="9213" width="14.83203125" style="92" customWidth="1"/>
    <col min="9214" max="9214" width="15.83203125" style="92" customWidth="1"/>
    <col min="9215" max="9215" width="14.83203125" style="92" customWidth="1"/>
    <col min="9216" max="9216" width="16.6640625" style="92" customWidth="1"/>
    <col min="9217" max="9217" width="15.6640625" style="92" customWidth="1"/>
    <col min="9218" max="9221" width="14.83203125" style="92" customWidth="1"/>
    <col min="9222" max="9467" width="13.6640625" style="92"/>
    <col min="9468" max="9468" width="32.33203125" style="92" customWidth="1"/>
    <col min="9469" max="9469" width="14.83203125" style="92" customWidth="1"/>
    <col min="9470" max="9470" width="15.83203125" style="92" customWidth="1"/>
    <col min="9471" max="9471" width="14.83203125" style="92" customWidth="1"/>
    <col min="9472" max="9472" width="16.6640625" style="92" customWidth="1"/>
    <col min="9473" max="9473" width="15.6640625" style="92" customWidth="1"/>
    <col min="9474" max="9477" width="14.83203125" style="92" customWidth="1"/>
    <col min="9478" max="9723" width="13.6640625" style="92"/>
    <col min="9724" max="9724" width="32.33203125" style="92" customWidth="1"/>
    <col min="9725" max="9725" width="14.83203125" style="92" customWidth="1"/>
    <col min="9726" max="9726" width="15.83203125" style="92" customWidth="1"/>
    <col min="9727" max="9727" width="14.83203125" style="92" customWidth="1"/>
    <col min="9728" max="9728" width="16.6640625" style="92" customWidth="1"/>
    <col min="9729" max="9729" width="15.6640625" style="92" customWidth="1"/>
    <col min="9730" max="9733" width="14.83203125" style="92" customWidth="1"/>
    <col min="9734" max="9979" width="13.6640625" style="92"/>
    <col min="9980" max="9980" width="32.33203125" style="92" customWidth="1"/>
    <col min="9981" max="9981" width="14.83203125" style="92" customWidth="1"/>
    <col min="9982" max="9982" width="15.83203125" style="92" customWidth="1"/>
    <col min="9983" max="9983" width="14.83203125" style="92" customWidth="1"/>
    <col min="9984" max="9984" width="16.6640625" style="92" customWidth="1"/>
    <col min="9985" max="9985" width="15.6640625" style="92" customWidth="1"/>
    <col min="9986" max="9989" width="14.83203125" style="92" customWidth="1"/>
    <col min="9990" max="10235" width="13.6640625" style="92"/>
    <col min="10236" max="10236" width="32.33203125" style="92" customWidth="1"/>
    <col min="10237" max="10237" width="14.83203125" style="92" customWidth="1"/>
    <col min="10238" max="10238" width="15.83203125" style="92" customWidth="1"/>
    <col min="10239" max="10239" width="14.83203125" style="92" customWidth="1"/>
    <col min="10240" max="10240" width="16.6640625" style="92" customWidth="1"/>
    <col min="10241" max="10241" width="15.6640625" style="92" customWidth="1"/>
    <col min="10242" max="10245" width="14.83203125" style="92" customWidth="1"/>
    <col min="10246" max="10491" width="13.6640625" style="92"/>
    <col min="10492" max="10492" width="32.33203125" style="92" customWidth="1"/>
    <col min="10493" max="10493" width="14.83203125" style="92" customWidth="1"/>
    <col min="10494" max="10494" width="15.83203125" style="92" customWidth="1"/>
    <col min="10495" max="10495" width="14.83203125" style="92" customWidth="1"/>
    <col min="10496" max="10496" width="16.6640625" style="92" customWidth="1"/>
    <col min="10497" max="10497" width="15.6640625" style="92" customWidth="1"/>
    <col min="10498" max="10501" width="14.83203125" style="92" customWidth="1"/>
    <col min="10502" max="10747" width="13.6640625" style="92"/>
    <col min="10748" max="10748" width="32.33203125" style="92" customWidth="1"/>
    <col min="10749" max="10749" width="14.83203125" style="92" customWidth="1"/>
    <col min="10750" max="10750" width="15.83203125" style="92" customWidth="1"/>
    <col min="10751" max="10751" width="14.83203125" style="92" customWidth="1"/>
    <col min="10752" max="10752" width="16.6640625" style="92" customWidth="1"/>
    <col min="10753" max="10753" width="15.6640625" style="92" customWidth="1"/>
    <col min="10754" max="10757" width="14.83203125" style="92" customWidth="1"/>
    <col min="10758" max="11003" width="13.6640625" style="92"/>
    <col min="11004" max="11004" width="32.33203125" style="92" customWidth="1"/>
    <col min="11005" max="11005" width="14.83203125" style="92" customWidth="1"/>
    <col min="11006" max="11006" width="15.83203125" style="92" customWidth="1"/>
    <col min="11007" max="11007" width="14.83203125" style="92" customWidth="1"/>
    <col min="11008" max="11008" width="16.6640625" style="92" customWidth="1"/>
    <col min="11009" max="11009" width="15.6640625" style="92" customWidth="1"/>
    <col min="11010" max="11013" width="14.83203125" style="92" customWidth="1"/>
    <col min="11014" max="11259" width="13.6640625" style="92"/>
    <col min="11260" max="11260" width="32.33203125" style="92" customWidth="1"/>
    <col min="11261" max="11261" width="14.83203125" style="92" customWidth="1"/>
    <col min="11262" max="11262" width="15.83203125" style="92" customWidth="1"/>
    <col min="11263" max="11263" width="14.83203125" style="92" customWidth="1"/>
    <col min="11264" max="11264" width="16.6640625" style="92" customWidth="1"/>
    <col min="11265" max="11265" width="15.6640625" style="92" customWidth="1"/>
    <col min="11266" max="11269" width="14.83203125" style="92" customWidth="1"/>
    <col min="11270" max="11515" width="13.6640625" style="92"/>
    <col min="11516" max="11516" width="32.33203125" style="92" customWidth="1"/>
    <col min="11517" max="11517" width="14.83203125" style="92" customWidth="1"/>
    <col min="11518" max="11518" width="15.83203125" style="92" customWidth="1"/>
    <col min="11519" max="11519" width="14.83203125" style="92" customWidth="1"/>
    <col min="11520" max="11520" width="16.6640625" style="92" customWidth="1"/>
    <col min="11521" max="11521" width="15.6640625" style="92" customWidth="1"/>
    <col min="11522" max="11525" width="14.83203125" style="92" customWidth="1"/>
    <col min="11526" max="11771" width="13.6640625" style="92"/>
    <col min="11772" max="11772" width="32.33203125" style="92" customWidth="1"/>
    <col min="11773" max="11773" width="14.83203125" style="92" customWidth="1"/>
    <col min="11774" max="11774" width="15.83203125" style="92" customWidth="1"/>
    <col min="11775" max="11775" width="14.83203125" style="92" customWidth="1"/>
    <col min="11776" max="11776" width="16.6640625" style="92" customWidth="1"/>
    <col min="11777" max="11777" width="15.6640625" style="92" customWidth="1"/>
    <col min="11778" max="11781" width="14.83203125" style="92" customWidth="1"/>
    <col min="11782" max="12027" width="13.6640625" style="92"/>
    <col min="12028" max="12028" width="32.33203125" style="92" customWidth="1"/>
    <col min="12029" max="12029" width="14.83203125" style="92" customWidth="1"/>
    <col min="12030" max="12030" width="15.83203125" style="92" customWidth="1"/>
    <col min="12031" max="12031" width="14.83203125" style="92" customWidth="1"/>
    <col min="12032" max="12032" width="16.6640625" style="92" customWidth="1"/>
    <col min="12033" max="12033" width="15.6640625" style="92" customWidth="1"/>
    <col min="12034" max="12037" width="14.83203125" style="92" customWidth="1"/>
    <col min="12038" max="12283" width="13.6640625" style="92"/>
    <col min="12284" max="12284" width="32.33203125" style="92" customWidth="1"/>
    <col min="12285" max="12285" width="14.83203125" style="92" customWidth="1"/>
    <col min="12286" max="12286" width="15.83203125" style="92" customWidth="1"/>
    <col min="12287" max="12287" width="14.83203125" style="92" customWidth="1"/>
    <col min="12288" max="12288" width="16.6640625" style="92" customWidth="1"/>
    <col min="12289" max="12289" width="15.6640625" style="92" customWidth="1"/>
    <col min="12290" max="12293" width="14.83203125" style="92" customWidth="1"/>
    <col min="12294" max="12539" width="13.6640625" style="92"/>
    <col min="12540" max="12540" width="32.33203125" style="92" customWidth="1"/>
    <col min="12541" max="12541" width="14.83203125" style="92" customWidth="1"/>
    <col min="12542" max="12542" width="15.83203125" style="92" customWidth="1"/>
    <col min="12543" max="12543" width="14.83203125" style="92" customWidth="1"/>
    <col min="12544" max="12544" width="16.6640625" style="92" customWidth="1"/>
    <col min="12545" max="12545" width="15.6640625" style="92" customWidth="1"/>
    <col min="12546" max="12549" width="14.83203125" style="92" customWidth="1"/>
    <col min="12550" max="12795" width="13.6640625" style="92"/>
    <col min="12796" max="12796" width="32.33203125" style="92" customWidth="1"/>
    <col min="12797" max="12797" width="14.83203125" style="92" customWidth="1"/>
    <col min="12798" max="12798" width="15.83203125" style="92" customWidth="1"/>
    <col min="12799" max="12799" width="14.83203125" style="92" customWidth="1"/>
    <col min="12800" max="12800" width="16.6640625" style="92" customWidth="1"/>
    <col min="12801" max="12801" width="15.6640625" style="92" customWidth="1"/>
    <col min="12802" max="12805" width="14.83203125" style="92" customWidth="1"/>
    <col min="12806" max="13051" width="13.6640625" style="92"/>
    <col min="13052" max="13052" width="32.33203125" style="92" customWidth="1"/>
    <col min="13053" max="13053" width="14.83203125" style="92" customWidth="1"/>
    <col min="13054" max="13054" width="15.83203125" style="92" customWidth="1"/>
    <col min="13055" max="13055" width="14.83203125" style="92" customWidth="1"/>
    <col min="13056" max="13056" width="16.6640625" style="92" customWidth="1"/>
    <col min="13057" max="13057" width="15.6640625" style="92" customWidth="1"/>
    <col min="13058" max="13061" width="14.83203125" style="92" customWidth="1"/>
    <col min="13062" max="13307" width="13.6640625" style="92"/>
    <col min="13308" max="13308" width="32.33203125" style="92" customWidth="1"/>
    <col min="13309" max="13309" width="14.83203125" style="92" customWidth="1"/>
    <col min="13310" max="13310" width="15.83203125" style="92" customWidth="1"/>
    <col min="13311" max="13311" width="14.83203125" style="92" customWidth="1"/>
    <col min="13312" max="13312" width="16.6640625" style="92" customWidth="1"/>
    <col min="13313" max="13313" width="15.6640625" style="92" customWidth="1"/>
    <col min="13314" max="13317" width="14.83203125" style="92" customWidth="1"/>
    <col min="13318" max="13563" width="13.6640625" style="92"/>
    <col min="13564" max="13564" width="32.33203125" style="92" customWidth="1"/>
    <col min="13565" max="13565" width="14.83203125" style="92" customWidth="1"/>
    <col min="13566" max="13566" width="15.83203125" style="92" customWidth="1"/>
    <col min="13567" max="13567" width="14.83203125" style="92" customWidth="1"/>
    <col min="13568" max="13568" width="16.6640625" style="92" customWidth="1"/>
    <col min="13569" max="13569" width="15.6640625" style="92" customWidth="1"/>
    <col min="13570" max="13573" width="14.83203125" style="92" customWidth="1"/>
    <col min="13574" max="13819" width="13.6640625" style="92"/>
    <col min="13820" max="13820" width="32.33203125" style="92" customWidth="1"/>
    <col min="13821" max="13821" width="14.83203125" style="92" customWidth="1"/>
    <col min="13822" max="13822" width="15.83203125" style="92" customWidth="1"/>
    <col min="13823" max="13823" width="14.83203125" style="92" customWidth="1"/>
    <col min="13824" max="13824" width="16.6640625" style="92" customWidth="1"/>
    <col min="13825" max="13825" width="15.6640625" style="92" customWidth="1"/>
    <col min="13826" max="13829" width="14.83203125" style="92" customWidth="1"/>
    <col min="13830" max="14075" width="13.6640625" style="92"/>
    <col min="14076" max="14076" width="32.33203125" style="92" customWidth="1"/>
    <col min="14077" max="14077" width="14.83203125" style="92" customWidth="1"/>
    <col min="14078" max="14078" width="15.83203125" style="92" customWidth="1"/>
    <col min="14079" max="14079" width="14.83203125" style="92" customWidth="1"/>
    <col min="14080" max="14080" width="16.6640625" style="92" customWidth="1"/>
    <col min="14081" max="14081" width="15.6640625" style="92" customWidth="1"/>
    <col min="14082" max="14085" width="14.83203125" style="92" customWidth="1"/>
    <col min="14086" max="14331" width="13.6640625" style="92"/>
    <col min="14332" max="14332" width="32.33203125" style="92" customWidth="1"/>
    <col min="14333" max="14333" width="14.83203125" style="92" customWidth="1"/>
    <col min="14334" max="14334" width="15.83203125" style="92" customWidth="1"/>
    <col min="14335" max="14335" width="14.83203125" style="92" customWidth="1"/>
    <col min="14336" max="14336" width="16.6640625" style="92" customWidth="1"/>
    <col min="14337" max="14337" width="15.6640625" style="92" customWidth="1"/>
    <col min="14338" max="14341" width="14.83203125" style="92" customWidth="1"/>
    <col min="14342" max="14587" width="13.6640625" style="92"/>
    <col min="14588" max="14588" width="32.33203125" style="92" customWidth="1"/>
    <col min="14589" max="14589" width="14.83203125" style="92" customWidth="1"/>
    <col min="14590" max="14590" width="15.83203125" style="92" customWidth="1"/>
    <col min="14591" max="14591" width="14.83203125" style="92" customWidth="1"/>
    <col min="14592" max="14592" width="16.6640625" style="92" customWidth="1"/>
    <col min="14593" max="14593" width="15.6640625" style="92" customWidth="1"/>
    <col min="14594" max="14597" width="14.83203125" style="92" customWidth="1"/>
    <col min="14598" max="14843" width="13.6640625" style="92"/>
    <col min="14844" max="14844" width="32.33203125" style="92" customWidth="1"/>
    <col min="14845" max="14845" width="14.83203125" style="92" customWidth="1"/>
    <col min="14846" max="14846" width="15.83203125" style="92" customWidth="1"/>
    <col min="14847" max="14847" width="14.83203125" style="92" customWidth="1"/>
    <col min="14848" max="14848" width="16.6640625" style="92" customWidth="1"/>
    <col min="14849" max="14849" width="15.6640625" style="92" customWidth="1"/>
    <col min="14850" max="14853" width="14.83203125" style="92" customWidth="1"/>
    <col min="14854" max="15099" width="13.6640625" style="92"/>
    <col min="15100" max="15100" width="32.33203125" style="92" customWidth="1"/>
    <col min="15101" max="15101" width="14.83203125" style="92" customWidth="1"/>
    <col min="15102" max="15102" width="15.83203125" style="92" customWidth="1"/>
    <col min="15103" max="15103" width="14.83203125" style="92" customWidth="1"/>
    <col min="15104" max="15104" width="16.6640625" style="92" customWidth="1"/>
    <col min="15105" max="15105" width="15.6640625" style="92" customWidth="1"/>
    <col min="15106" max="15109" width="14.83203125" style="92" customWidth="1"/>
    <col min="15110" max="15355" width="13.6640625" style="92"/>
    <col min="15356" max="15356" width="32.33203125" style="92" customWidth="1"/>
    <col min="15357" max="15357" width="14.83203125" style="92" customWidth="1"/>
    <col min="15358" max="15358" width="15.83203125" style="92" customWidth="1"/>
    <col min="15359" max="15359" width="14.83203125" style="92" customWidth="1"/>
    <col min="15360" max="15360" width="16.6640625" style="92" customWidth="1"/>
    <col min="15361" max="15361" width="15.6640625" style="92" customWidth="1"/>
    <col min="15362" max="15365" width="14.83203125" style="92" customWidth="1"/>
    <col min="15366" max="15611" width="13.6640625" style="92"/>
    <col min="15612" max="15612" width="32.33203125" style="92" customWidth="1"/>
    <col min="15613" max="15613" width="14.83203125" style="92" customWidth="1"/>
    <col min="15614" max="15614" width="15.83203125" style="92" customWidth="1"/>
    <col min="15615" max="15615" width="14.83203125" style="92" customWidth="1"/>
    <col min="15616" max="15616" width="16.6640625" style="92" customWidth="1"/>
    <col min="15617" max="15617" width="15.6640625" style="92" customWidth="1"/>
    <col min="15618" max="15621" width="14.83203125" style="92" customWidth="1"/>
    <col min="15622" max="15867" width="13.6640625" style="92"/>
    <col min="15868" max="15868" width="32.33203125" style="92" customWidth="1"/>
    <col min="15869" max="15869" width="14.83203125" style="92" customWidth="1"/>
    <col min="15870" max="15870" width="15.83203125" style="92" customWidth="1"/>
    <col min="15871" max="15871" width="14.83203125" style="92" customWidth="1"/>
    <col min="15872" max="15872" width="16.6640625" style="92" customWidth="1"/>
    <col min="15873" max="15873" width="15.6640625" style="92" customWidth="1"/>
    <col min="15874" max="15877" width="14.83203125" style="92" customWidth="1"/>
    <col min="15878" max="16123" width="13.6640625" style="92"/>
    <col min="16124" max="16124" width="32.33203125" style="92" customWidth="1"/>
    <col min="16125" max="16125" width="14.83203125" style="92" customWidth="1"/>
    <col min="16126" max="16126" width="15.83203125" style="92" customWidth="1"/>
    <col min="16127" max="16127" width="14.83203125" style="92" customWidth="1"/>
    <col min="16128" max="16128" width="16.6640625" style="92" customWidth="1"/>
    <col min="16129" max="16129" width="15.6640625" style="92" customWidth="1"/>
    <col min="16130" max="16133" width="14.83203125" style="92" customWidth="1"/>
    <col min="16134" max="16384" width="13.6640625" style="92"/>
  </cols>
  <sheetData>
    <row r="1" spans="1:10" ht="23.25" customHeight="1" x14ac:dyDescent="0.2">
      <c r="A1" s="167" t="s">
        <v>163</v>
      </c>
      <c r="B1" s="167"/>
      <c r="C1" s="167"/>
      <c r="D1" s="167"/>
      <c r="E1" s="167"/>
      <c r="F1" s="167"/>
      <c r="G1" s="167"/>
      <c r="H1" s="167"/>
      <c r="I1" s="167"/>
    </row>
    <row r="2" spans="1:10" ht="17.25" customHeight="1" x14ac:dyDescent="0.2">
      <c r="A2" s="168" t="s">
        <v>247</v>
      </c>
      <c r="B2" s="167"/>
      <c r="C2" s="167"/>
      <c r="D2" s="167"/>
      <c r="E2" s="167"/>
      <c r="F2" s="167"/>
      <c r="G2" s="167"/>
      <c r="H2" s="167"/>
      <c r="I2" s="167"/>
    </row>
    <row r="3" spans="1:10" s="139" customFormat="1" ht="15.75" customHeight="1" x14ac:dyDescent="0.2">
      <c r="A3" s="169" t="s">
        <v>164</v>
      </c>
      <c r="B3" s="171" t="s">
        <v>6</v>
      </c>
      <c r="C3" s="171"/>
      <c r="D3" s="171"/>
      <c r="E3" s="172" t="s">
        <v>7</v>
      </c>
      <c r="F3" s="173"/>
      <c r="G3" s="174"/>
      <c r="H3" s="172" t="s">
        <v>8</v>
      </c>
      <c r="I3" s="173"/>
      <c r="J3" s="174"/>
    </row>
    <row r="4" spans="1:10" s="139" customFormat="1" ht="23.25" customHeight="1" x14ac:dyDescent="0.2">
      <c r="A4" s="170"/>
      <c r="B4" s="152">
        <v>2013</v>
      </c>
      <c r="C4" s="172">
        <v>2014</v>
      </c>
      <c r="D4" s="174"/>
      <c r="E4" s="152">
        <v>2013</v>
      </c>
      <c r="F4" s="172">
        <v>2014</v>
      </c>
      <c r="G4" s="174"/>
      <c r="H4" s="152">
        <v>2013</v>
      </c>
      <c r="I4" s="172">
        <v>2014</v>
      </c>
      <c r="J4" s="174"/>
    </row>
    <row r="5" spans="1:10" s="139" customFormat="1" ht="15" customHeight="1" x14ac:dyDescent="0.2">
      <c r="A5" s="170"/>
      <c r="B5" s="172" t="s">
        <v>9</v>
      </c>
      <c r="C5" s="174"/>
      <c r="D5" s="143" t="s">
        <v>248</v>
      </c>
      <c r="E5" s="172" t="s">
        <v>9</v>
      </c>
      <c r="F5" s="174"/>
      <c r="G5" s="143" t="s">
        <v>248</v>
      </c>
      <c r="H5" s="172" t="s">
        <v>9</v>
      </c>
      <c r="I5" s="174"/>
      <c r="J5" s="143" t="s">
        <v>248</v>
      </c>
    </row>
    <row r="6" spans="1:10" s="93" customFormat="1" ht="23.25" customHeight="1" x14ac:dyDescent="0.2">
      <c r="A6" s="109" t="s">
        <v>165</v>
      </c>
      <c r="B6" s="116">
        <f>SUM(B7,B11,B15,B18,B22,B26)</f>
        <v>15169808</v>
      </c>
      <c r="C6" s="116">
        <f>SUM(C7,C11,C15,C18,C22,C26)</f>
        <v>14553725</v>
      </c>
      <c r="D6" s="119">
        <f>C6*100/B6</f>
        <v>95.938755454254931</v>
      </c>
      <c r="E6" s="116">
        <f>SUM(E7,E11,E15,E18,E22,E26)</f>
        <v>14575830</v>
      </c>
      <c r="F6" s="116">
        <f>SUM(F7,F11,F15,F18,F22,F26)</f>
        <v>14754469</v>
      </c>
      <c r="G6" s="119">
        <f>F6*100/E6</f>
        <v>101.22558372319106</v>
      </c>
      <c r="H6" s="116">
        <f>SUM(H7,H11,H15,H18,H22,H26)</f>
        <v>2429936</v>
      </c>
      <c r="I6" s="116">
        <f>SUM(I7,I11,I15,I18,I22,I26)</f>
        <v>2229227</v>
      </c>
      <c r="J6" s="119">
        <f>I6*100/H6</f>
        <v>91.740152827070347</v>
      </c>
    </row>
    <row r="7" spans="1:10" s="94" customFormat="1" ht="21" customHeight="1" thickBot="1" x14ac:dyDescent="0.25">
      <c r="A7" s="70" t="s">
        <v>187</v>
      </c>
      <c r="B7" s="123">
        <f>SUM(B8:B10)</f>
        <v>2806186</v>
      </c>
      <c r="C7" s="123">
        <f>SUM(C8:C10)</f>
        <v>2793577</v>
      </c>
      <c r="D7" s="120">
        <f t="shared" ref="D7:D31" si="0">C7*100/B7</f>
        <v>99.55067126697945</v>
      </c>
      <c r="E7" s="123">
        <f>SUM(E8:E10)</f>
        <v>2734134</v>
      </c>
      <c r="F7" s="123">
        <f>SUM(F8:F10)</f>
        <v>2804233</v>
      </c>
      <c r="G7" s="120">
        <f t="shared" ref="G7:G31" si="1">F7*100/E7</f>
        <v>102.56384654153747</v>
      </c>
      <c r="H7" s="123">
        <f>SUM(H8:H10)</f>
        <v>451385</v>
      </c>
      <c r="I7" s="123">
        <f>SUM(I8:I10)</f>
        <v>440705</v>
      </c>
      <c r="J7" s="120">
        <f t="shared" ref="J7:J31" si="2">I7*100/H7</f>
        <v>97.633948846328522</v>
      </c>
    </row>
    <row r="8" spans="1:10" ht="26.25" thickTop="1" x14ac:dyDescent="0.2">
      <c r="A8" s="95" t="s">
        <v>166</v>
      </c>
      <c r="B8" s="117">
        <f>'Tabl. II (2)'!B9</f>
        <v>34376</v>
      </c>
      <c r="C8" s="117">
        <f>'Tabl. II (2)'!C9</f>
        <v>34741</v>
      </c>
      <c r="D8" s="121">
        <f t="shared" si="0"/>
        <v>101.06178729346055</v>
      </c>
      <c r="E8" s="117">
        <f>'Tabl. II (2)'!E9</f>
        <v>34253</v>
      </c>
      <c r="F8" s="117">
        <f>'Tabl. II (2)'!F9</f>
        <v>34473</v>
      </c>
      <c r="G8" s="121">
        <f t="shared" si="1"/>
        <v>100.64227950836423</v>
      </c>
      <c r="H8" s="117">
        <f>'Tabl. II (2)'!H9</f>
        <v>2546</v>
      </c>
      <c r="I8" s="117">
        <f>'Tabl. II (2)'!I9</f>
        <v>2814</v>
      </c>
      <c r="J8" s="121">
        <f t="shared" si="2"/>
        <v>110.52631578947368</v>
      </c>
    </row>
    <row r="9" spans="1:10" s="98" customFormat="1" ht="17.100000000000001" customHeight="1" x14ac:dyDescent="0.2">
      <c r="A9" s="96" t="s">
        <v>167</v>
      </c>
      <c r="B9" s="118">
        <f>'Tabl. II (2)'!B53</f>
        <v>395310</v>
      </c>
      <c r="C9" s="118">
        <f>'Tabl. II (2)'!C53</f>
        <v>380913</v>
      </c>
      <c r="D9" s="122">
        <f t="shared" si="0"/>
        <v>96.358048114138271</v>
      </c>
      <c r="E9" s="118">
        <f>'Tabl. II (2)'!E53</f>
        <v>395717</v>
      </c>
      <c r="F9" s="118">
        <f>'Tabl. II (2)'!F53</f>
        <v>382723</v>
      </c>
      <c r="G9" s="122">
        <f t="shared" si="1"/>
        <v>96.716340212828868</v>
      </c>
      <c r="H9" s="118">
        <f>'Tabl. II (2)'!H53</f>
        <v>41622</v>
      </c>
      <c r="I9" s="118">
        <f>'Tabl. II (2)'!I53</f>
        <v>39786</v>
      </c>
      <c r="J9" s="122">
        <f t="shared" si="2"/>
        <v>95.588871270001448</v>
      </c>
    </row>
    <row r="10" spans="1:10" s="98" customFormat="1" ht="17.100000000000001" customHeight="1" x14ac:dyDescent="0.2">
      <c r="A10" s="96" t="s">
        <v>168</v>
      </c>
      <c r="B10" s="118">
        <f>'Tabl. II (2)'!B135</f>
        <v>2376500</v>
      </c>
      <c r="C10" s="118">
        <f>'Tabl. II (2)'!C135</f>
        <v>2377923</v>
      </c>
      <c r="D10" s="122">
        <f t="shared" si="0"/>
        <v>100.05987797180728</v>
      </c>
      <c r="E10" s="118">
        <f>'Tabl. II (2)'!E135</f>
        <v>2304164</v>
      </c>
      <c r="F10" s="118">
        <f>'Tabl. II (2)'!F135</f>
        <v>2387037</v>
      </c>
      <c r="G10" s="122">
        <f t="shared" si="1"/>
        <v>103.59666239035069</v>
      </c>
      <c r="H10" s="118">
        <f>'Tabl. II (2)'!H135</f>
        <v>407217</v>
      </c>
      <c r="I10" s="118">
        <f>'Tabl. II (2)'!I135</f>
        <v>398105</v>
      </c>
      <c r="J10" s="122">
        <f t="shared" si="2"/>
        <v>97.76237239604437</v>
      </c>
    </row>
    <row r="11" spans="1:10" s="94" customFormat="1" ht="21.75" customHeight="1" thickBot="1" x14ac:dyDescent="0.25">
      <c r="A11" s="70" t="s">
        <v>169</v>
      </c>
      <c r="B11" s="123">
        <f>SUM(B12:B14)</f>
        <v>9013781</v>
      </c>
      <c r="C11" s="123">
        <f>SUM(C12:C14)</f>
        <v>8460422</v>
      </c>
      <c r="D11" s="120">
        <f t="shared" si="0"/>
        <v>93.860966890586752</v>
      </c>
      <c r="E11" s="123">
        <f>SUM(E12:E14)</f>
        <v>8601032</v>
      </c>
      <c r="F11" s="123">
        <f>SUM(F12:F14)</f>
        <v>8621741</v>
      </c>
      <c r="G11" s="120">
        <f t="shared" si="1"/>
        <v>100.24077343276946</v>
      </c>
      <c r="H11" s="123">
        <f>SUM(H12:H14)</f>
        <v>1391697</v>
      </c>
      <c r="I11" s="123">
        <f>SUM(I12:I14)</f>
        <v>1230447</v>
      </c>
      <c r="J11" s="120">
        <f t="shared" si="2"/>
        <v>88.413426198375078</v>
      </c>
    </row>
    <row r="12" spans="1:10" ht="27" customHeight="1" thickTop="1" x14ac:dyDescent="0.2">
      <c r="A12" s="95" t="s">
        <v>170</v>
      </c>
      <c r="B12" s="118">
        <f>'Tabl. II (2)'!B23</f>
        <v>39977</v>
      </c>
      <c r="C12" s="118">
        <f>'Tabl. II (2)'!C23</f>
        <v>41183</v>
      </c>
      <c r="D12" s="122">
        <f t="shared" si="0"/>
        <v>103.01673462240788</v>
      </c>
      <c r="E12" s="118">
        <f>'Tabl. II (2)'!E23</f>
        <v>38075</v>
      </c>
      <c r="F12" s="118">
        <f>'Tabl. II (2)'!F23</f>
        <v>38971</v>
      </c>
      <c r="G12" s="122">
        <f t="shared" si="1"/>
        <v>102.3532501641497</v>
      </c>
      <c r="H12" s="118">
        <f>'Tabl. II (2)'!H23</f>
        <v>7183</v>
      </c>
      <c r="I12" s="118">
        <f>'Tabl. II (2)'!I23</f>
        <v>9395</v>
      </c>
      <c r="J12" s="122">
        <f t="shared" si="2"/>
        <v>130.79493247946542</v>
      </c>
    </row>
    <row r="13" spans="1:10" s="98" customFormat="1" ht="17.100000000000001" customHeight="1" x14ac:dyDescent="0.2">
      <c r="A13" s="96" t="s">
        <v>171</v>
      </c>
      <c r="B13" s="118">
        <f>'Tabl. II (2)'!B67</f>
        <v>323698</v>
      </c>
      <c r="C13" s="118">
        <f>'Tabl. II (2)'!C67</f>
        <v>329009</v>
      </c>
      <c r="D13" s="122">
        <f t="shared" si="0"/>
        <v>101.64072685033581</v>
      </c>
      <c r="E13" s="118">
        <f>'Tabl. II (2)'!E67</f>
        <v>313994</v>
      </c>
      <c r="F13" s="118">
        <f>'Tabl. II (2)'!F67</f>
        <v>322668</v>
      </c>
      <c r="G13" s="122">
        <f t="shared" si="1"/>
        <v>102.7624731682771</v>
      </c>
      <c r="H13" s="118">
        <f>'Tabl. II (2)'!H67</f>
        <v>124403</v>
      </c>
      <c r="I13" s="118">
        <f>'Tabl. II (2)'!I67</f>
        <v>130747</v>
      </c>
      <c r="J13" s="122">
        <f t="shared" si="2"/>
        <v>105.09955547695795</v>
      </c>
    </row>
    <row r="14" spans="1:10" s="98" customFormat="1" ht="17.100000000000001" customHeight="1" x14ac:dyDescent="0.2">
      <c r="A14" s="96" t="s">
        <v>172</v>
      </c>
      <c r="B14" s="118">
        <f>'Tabl. II (2)'!B146</f>
        <v>8650106</v>
      </c>
      <c r="C14" s="118">
        <f>'Tabl. II (2)'!C146</f>
        <v>8090230</v>
      </c>
      <c r="D14" s="122">
        <f t="shared" si="0"/>
        <v>93.527524402591141</v>
      </c>
      <c r="E14" s="118">
        <f>'Tabl. II (2)'!E146</f>
        <v>8248963</v>
      </c>
      <c r="F14" s="118">
        <f>'Tabl. II (2)'!F146</f>
        <v>8260102</v>
      </c>
      <c r="G14" s="122">
        <f t="shared" si="1"/>
        <v>100.13503515532801</v>
      </c>
      <c r="H14" s="118">
        <f>'Tabl. II (2)'!H146</f>
        <v>1260111</v>
      </c>
      <c r="I14" s="118">
        <f>'Tabl. II (2)'!I146</f>
        <v>1090305</v>
      </c>
      <c r="J14" s="122">
        <f t="shared" si="2"/>
        <v>86.524520458911951</v>
      </c>
    </row>
    <row r="15" spans="1:10" s="94" customFormat="1" ht="24" customHeight="1" thickBot="1" x14ac:dyDescent="0.25">
      <c r="A15" s="70" t="s">
        <v>173</v>
      </c>
      <c r="B15" s="123">
        <f>B17</f>
        <v>1406613</v>
      </c>
      <c r="C15" s="123">
        <f>C17</f>
        <v>1396338</v>
      </c>
      <c r="D15" s="120">
        <f t="shared" si="0"/>
        <v>99.269521894081734</v>
      </c>
      <c r="E15" s="123">
        <f>E17</f>
        <v>1377804</v>
      </c>
      <c r="F15" s="123">
        <f>F17</f>
        <v>1408501</v>
      </c>
      <c r="G15" s="120">
        <f t="shared" si="1"/>
        <v>102.22796566129871</v>
      </c>
      <c r="H15" s="123">
        <f>H17</f>
        <v>190180</v>
      </c>
      <c r="I15" s="123">
        <f>I17</f>
        <v>178017</v>
      </c>
      <c r="J15" s="120">
        <f t="shared" si="2"/>
        <v>93.604479966347668</v>
      </c>
    </row>
    <row r="16" spans="1:10" ht="27" customHeight="1" thickTop="1" x14ac:dyDescent="0.2">
      <c r="A16" s="99" t="s">
        <v>174</v>
      </c>
      <c r="B16" s="118">
        <v>95402</v>
      </c>
      <c r="C16" s="118">
        <v>93820</v>
      </c>
      <c r="D16" s="122">
        <v>98.3</v>
      </c>
      <c r="E16" s="118">
        <v>93322</v>
      </c>
      <c r="F16" s="118">
        <v>92645</v>
      </c>
      <c r="G16" s="122">
        <v>99.3</v>
      </c>
      <c r="H16" s="118">
        <v>49669</v>
      </c>
      <c r="I16" s="118">
        <v>50844</v>
      </c>
      <c r="J16" s="122">
        <v>102.4</v>
      </c>
    </row>
    <row r="17" spans="1:10" s="98" customFormat="1" ht="17.100000000000001" customHeight="1" x14ac:dyDescent="0.2">
      <c r="A17" s="100" t="s">
        <v>168</v>
      </c>
      <c r="B17" s="118">
        <f>'Tabl. II (2)'!B158</f>
        <v>1406613</v>
      </c>
      <c r="C17" s="118">
        <f>'Tabl. II (2)'!C158</f>
        <v>1396338</v>
      </c>
      <c r="D17" s="122">
        <f>'Tabl. II (2)'!D158</f>
        <v>99.269521894081706</v>
      </c>
      <c r="E17" s="118">
        <f>'Tabl. II (2)'!E158</f>
        <v>1377804</v>
      </c>
      <c r="F17" s="118">
        <f>'Tabl. II (2)'!F158</f>
        <v>1408501</v>
      </c>
      <c r="G17" s="122">
        <f>'Tabl. II (2)'!G158</f>
        <v>102.227965661299</v>
      </c>
      <c r="H17" s="118">
        <f>'Tabl. II (2)'!H158</f>
        <v>190180</v>
      </c>
      <c r="I17" s="118">
        <f>'Tabl. II (2)'!I158</f>
        <v>178017</v>
      </c>
      <c r="J17" s="122">
        <f>'Tabl. II (2)'!J158</f>
        <v>93.604479966347697</v>
      </c>
    </row>
    <row r="18" spans="1:10" s="93" customFormat="1" ht="25.5" customHeight="1" thickBot="1" x14ac:dyDescent="0.25">
      <c r="A18" s="70" t="s">
        <v>175</v>
      </c>
      <c r="B18" s="123">
        <f>SUM(B19:B21)</f>
        <v>120021</v>
      </c>
      <c r="C18" s="123">
        <f>SUM(C19:C21)</f>
        <v>156572</v>
      </c>
      <c r="D18" s="120">
        <f t="shared" si="0"/>
        <v>130.45383724514878</v>
      </c>
      <c r="E18" s="123">
        <f>SUM(E19:E21)</f>
        <v>119131</v>
      </c>
      <c r="F18" s="123">
        <f>SUM(F19:F21)</f>
        <v>141000</v>
      </c>
      <c r="G18" s="120">
        <f t="shared" si="1"/>
        <v>118.35710268527923</v>
      </c>
      <c r="H18" s="123">
        <f>SUM(H19:H21)</f>
        <v>43489</v>
      </c>
      <c r="I18" s="123">
        <f>SUM(I19:I21)</f>
        <v>59061</v>
      </c>
      <c r="J18" s="120">
        <f t="shared" si="2"/>
        <v>135.80675573133436</v>
      </c>
    </row>
    <row r="19" spans="1:10" ht="27" customHeight="1" thickTop="1" x14ac:dyDescent="0.2">
      <c r="A19" s="95" t="s">
        <v>166</v>
      </c>
      <c r="B19" s="118">
        <f>'Tabl. II (2)'!B30</f>
        <v>1103</v>
      </c>
      <c r="C19" s="118">
        <f>'Tabl. II (2)'!C30</f>
        <v>1076</v>
      </c>
      <c r="D19" s="122">
        <f t="shared" si="0"/>
        <v>97.552130553037173</v>
      </c>
      <c r="E19" s="118">
        <f>'Tabl. II (2)'!E30</f>
        <v>1069</v>
      </c>
      <c r="F19" s="118">
        <f>'Tabl. II (2)'!F30</f>
        <v>1009</v>
      </c>
      <c r="G19" s="122">
        <f t="shared" si="1"/>
        <v>94.387277829747433</v>
      </c>
      <c r="H19" s="118">
        <f>'Tabl. II (2)'!H30</f>
        <v>230</v>
      </c>
      <c r="I19" s="118">
        <f>'Tabl. II (2)'!I30</f>
        <v>297</v>
      </c>
      <c r="J19" s="122">
        <f t="shared" si="2"/>
        <v>129.13043478260869</v>
      </c>
    </row>
    <row r="20" spans="1:10" s="98" customFormat="1" ht="17.100000000000001" customHeight="1" x14ac:dyDescent="0.2">
      <c r="A20" s="96" t="s">
        <v>167</v>
      </c>
      <c r="B20" s="118">
        <f>'Tabl. II (2)'!B88</f>
        <v>15588</v>
      </c>
      <c r="C20" s="118">
        <f>'Tabl. II (2)'!C88</f>
        <v>16247</v>
      </c>
      <c r="D20" s="122">
        <f t="shared" si="0"/>
        <v>104.22761098280729</v>
      </c>
      <c r="E20" s="118">
        <f>'Tabl. II (2)'!E88</f>
        <v>15044</v>
      </c>
      <c r="F20" s="118">
        <f>'Tabl. II (2)'!F88</f>
        <v>16085</v>
      </c>
      <c r="G20" s="122">
        <f t="shared" si="1"/>
        <v>106.91970220685988</v>
      </c>
      <c r="H20" s="118">
        <f>'Tabl. II (2)'!H88</f>
        <v>3989</v>
      </c>
      <c r="I20" s="118">
        <f>'Tabl. II (2)'!I88</f>
        <v>4151</v>
      </c>
      <c r="J20" s="122">
        <f t="shared" si="2"/>
        <v>104.0611682125846</v>
      </c>
    </row>
    <row r="21" spans="1:10" s="98" customFormat="1" ht="17.100000000000001" customHeight="1" x14ac:dyDescent="0.2">
      <c r="A21" s="96" t="s">
        <v>172</v>
      </c>
      <c r="B21" s="118">
        <f>'Tabl. II (2)'!B180</f>
        <v>103330</v>
      </c>
      <c r="C21" s="118">
        <f>'Tabl. II (2)'!C180</f>
        <v>139249</v>
      </c>
      <c r="D21" s="122">
        <f t="shared" si="0"/>
        <v>134.76144391754573</v>
      </c>
      <c r="E21" s="118">
        <f>'Tabl. II (2)'!E180</f>
        <v>103018</v>
      </c>
      <c r="F21" s="118">
        <f>'Tabl. II (2)'!F180</f>
        <v>123906</v>
      </c>
      <c r="G21" s="122">
        <f t="shared" si="1"/>
        <v>120.27606825991575</v>
      </c>
      <c r="H21" s="118">
        <f>'Tabl. II (2)'!H180</f>
        <v>39270</v>
      </c>
      <c r="I21" s="118">
        <f>'Tabl. II (2)'!I180</f>
        <v>54613</v>
      </c>
      <c r="J21" s="122">
        <f t="shared" si="2"/>
        <v>139.07053730583144</v>
      </c>
    </row>
    <row r="22" spans="1:10" s="93" customFormat="1" ht="33" customHeight="1" thickBot="1" x14ac:dyDescent="0.25">
      <c r="A22" s="70" t="s">
        <v>176</v>
      </c>
      <c r="B22" s="123">
        <f>SUM(B23:B25)</f>
        <v>228844</v>
      </c>
      <c r="C22" s="123">
        <f>SUM(C23:C25)</f>
        <v>213016</v>
      </c>
      <c r="D22" s="120">
        <f t="shared" si="0"/>
        <v>93.083497928720007</v>
      </c>
      <c r="E22" s="123">
        <f>SUM(E23:E25)</f>
        <v>204891</v>
      </c>
      <c r="F22" s="123">
        <f>SUM(F23:F25)</f>
        <v>203886</v>
      </c>
      <c r="G22" s="120">
        <f t="shared" si="1"/>
        <v>99.509495292619008</v>
      </c>
      <c r="H22" s="123">
        <f>SUM(H23:H25)</f>
        <v>114734</v>
      </c>
      <c r="I22" s="123">
        <f>SUM(I23:I25)</f>
        <v>123866</v>
      </c>
      <c r="J22" s="120">
        <f t="shared" si="2"/>
        <v>107.9592797252776</v>
      </c>
    </row>
    <row r="23" spans="1:10" ht="26.25" thickTop="1" x14ac:dyDescent="0.2">
      <c r="A23" s="95" t="s">
        <v>166</v>
      </c>
      <c r="B23" s="118">
        <f>'Tabl. II (2)'!B37</f>
        <v>32272</v>
      </c>
      <c r="C23" s="118">
        <f>'Tabl. II (2)'!C37</f>
        <v>24982</v>
      </c>
      <c r="D23" s="122">
        <f t="shared" si="0"/>
        <v>77.41075855230541</v>
      </c>
      <c r="E23" s="118">
        <f>'Tabl. II (2)'!E37</f>
        <v>24244</v>
      </c>
      <c r="F23" s="118">
        <f>'Tabl. II (2)'!F37</f>
        <v>29070</v>
      </c>
      <c r="G23" s="122">
        <f t="shared" si="1"/>
        <v>119.90595611285266</v>
      </c>
      <c r="H23" s="118">
        <f>'Tabl. II (2)'!H37</f>
        <v>19293</v>
      </c>
      <c r="I23" s="118">
        <f>'Tabl. II (2)'!I37</f>
        <v>15205</v>
      </c>
      <c r="J23" s="122">
        <f t="shared" si="2"/>
        <v>78.810967708495312</v>
      </c>
    </row>
    <row r="24" spans="1:10" s="98" customFormat="1" ht="15" customHeight="1" x14ac:dyDescent="0.2">
      <c r="A24" s="96" t="s">
        <v>167</v>
      </c>
      <c r="B24" s="118">
        <f>'Tabl. II (2)'!B100</f>
        <v>160606</v>
      </c>
      <c r="C24" s="118">
        <f>'Tabl. II (2)'!C100</f>
        <v>149868</v>
      </c>
      <c r="D24" s="122">
        <f t="shared" si="0"/>
        <v>93.31407294870678</v>
      </c>
      <c r="E24" s="118">
        <f>'Tabl. II (2)'!E100</f>
        <v>149862</v>
      </c>
      <c r="F24" s="118">
        <f>'Tabl. II (2)'!F100</f>
        <v>138505</v>
      </c>
      <c r="G24" s="122">
        <f t="shared" si="1"/>
        <v>92.421694625722324</v>
      </c>
      <c r="H24" s="118">
        <f>'Tabl. II (2)'!H100</f>
        <v>75781</v>
      </c>
      <c r="I24" s="118">
        <f>'Tabl. II (2)'!I100</f>
        <v>87146</v>
      </c>
      <c r="J24" s="122">
        <f t="shared" si="2"/>
        <v>114.99716287723835</v>
      </c>
    </row>
    <row r="25" spans="1:10" s="98" customFormat="1" ht="15" customHeight="1" x14ac:dyDescent="0.2">
      <c r="A25" s="96" t="s">
        <v>168</v>
      </c>
      <c r="B25" s="118">
        <f>'Tabl. II (2)'!B186</f>
        <v>35966</v>
      </c>
      <c r="C25" s="118">
        <f>'Tabl. II (2)'!C186</f>
        <v>38166</v>
      </c>
      <c r="D25" s="122">
        <f t="shared" si="0"/>
        <v>106.1168881721626</v>
      </c>
      <c r="E25" s="118">
        <f>'Tabl. II (2)'!E186</f>
        <v>30785</v>
      </c>
      <c r="F25" s="118">
        <f>'Tabl. II (2)'!F186</f>
        <v>36311</v>
      </c>
      <c r="G25" s="122">
        <f t="shared" si="1"/>
        <v>117.9503004710086</v>
      </c>
      <c r="H25" s="118">
        <f>'Tabl. II (2)'!H186</f>
        <v>19660</v>
      </c>
      <c r="I25" s="118">
        <f>'Tabl. II (2)'!I186</f>
        <v>21515</v>
      </c>
      <c r="J25" s="122">
        <f t="shared" si="2"/>
        <v>109.4354018311292</v>
      </c>
    </row>
    <row r="26" spans="1:10" s="93" customFormat="1" ht="18.75" customHeight="1" thickBot="1" x14ac:dyDescent="0.25">
      <c r="A26" s="70" t="s">
        <v>177</v>
      </c>
      <c r="B26" s="123">
        <f>SUM(B27:B31)</f>
        <v>1594363</v>
      </c>
      <c r="C26" s="123">
        <f>SUM(C27:C31)</f>
        <v>1533800</v>
      </c>
      <c r="D26" s="120">
        <f t="shared" si="0"/>
        <v>96.201429661877498</v>
      </c>
      <c r="E26" s="123">
        <f>SUM(E27:E31)</f>
        <v>1538838</v>
      </c>
      <c r="F26" s="123">
        <f>SUM(F27:F31)</f>
        <v>1575108</v>
      </c>
      <c r="G26" s="120">
        <f t="shared" si="1"/>
        <v>102.35697324864606</v>
      </c>
      <c r="H26" s="123">
        <f>SUM(H27:H31)</f>
        <v>238451</v>
      </c>
      <c r="I26" s="123">
        <f>SUM(I27:I31)</f>
        <v>197131</v>
      </c>
      <c r="J26" s="120">
        <f t="shared" si="2"/>
        <v>82.671492256270682</v>
      </c>
    </row>
    <row r="27" spans="1:10" s="98" customFormat="1" ht="28.5" customHeight="1" thickTop="1" x14ac:dyDescent="0.2">
      <c r="A27" s="99" t="s">
        <v>166</v>
      </c>
      <c r="B27" s="118">
        <f>'Tabl. II (2)'!B45</f>
        <v>11474</v>
      </c>
      <c r="C27" s="118">
        <f>'Tabl. II (2)'!C45</f>
        <v>14150</v>
      </c>
      <c r="D27" s="122">
        <f t="shared" si="0"/>
        <v>123.32229388181976</v>
      </c>
      <c r="E27" s="118">
        <f>'Tabl. II (2)'!E45</f>
        <v>9891</v>
      </c>
      <c r="F27" s="118">
        <f>'Tabl. II (2)'!F45</f>
        <v>11508</v>
      </c>
      <c r="G27" s="122">
        <f t="shared" si="1"/>
        <v>116.34819532908705</v>
      </c>
      <c r="H27" s="118">
        <f>'Tabl. II (2)'!H45</f>
        <v>2897</v>
      </c>
      <c r="I27" s="118">
        <f>'Tabl. II (2)'!I45</f>
        <v>5539</v>
      </c>
      <c r="J27" s="122">
        <f t="shared" si="2"/>
        <v>191.19779081808767</v>
      </c>
    </row>
    <row r="28" spans="1:10" s="98" customFormat="1" ht="15" customHeight="1" x14ac:dyDescent="0.2">
      <c r="A28" s="100" t="s">
        <v>167</v>
      </c>
      <c r="B28" s="118">
        <f>'Tabl. II (2)'!B111</f>
        <v>60598</v>
      </c>
      <c r="C28" s="118">
        <f>'Tabl. II (2)'!C111</f>
        <v>59868</v>
      </c>
      <c r="D28" s="122">
        <f t="shared" si="0"/>
        <v>98.795339780190758</v>
      </c>
      <c r="E28" s="118">
        <f>'Tabl. II (2)'!E111</f>
        <v>59632</v>
      </c>
      <c r="F28" s="118">
        <f>'Tabl. II (2)'!F111</f>
        <v>57407</v>
      </c>
      <c r="G28" s="122">
        <f t="shared" si="1"/>
        <v>96.268781862087465</v>
      </c>
      <c r="H28" s="118">
        <f>'Tabl. II (2)'!H111</f>
        <v>19078</v>
      </c>
      <c r="I28" s="118">
        <f>'Tabl. II (2)'!I111</f>
        <v>21540</v>
      </c>
      <c r="J28" s="122">
        <f t="shared" si="2"/>
        <v>112.9049166579306</v>
      </c>
    </row>
    <row r="29" spans="1:10" s="98" customFormat="1" ht="15" customHeight="1" x14ac:dyDescent="0.2">
      <c r="A29" s="96" t="s">
        <v>172</v>
      </c>
      <c r="B29" s="118">
        <f>'Tabl. II (2)'!B190</f>
        <v>1480567</v>
      </c>
      <c r="C29" s="118">
        <f>'Tabl. II (2)'!C190</f>
        <v>1455983</v>
      </c>
      <c r="D29" s="122">
        <f t="shared" si="0"/>
        <v>98.339555048842769</v>
      </c>
      <c r="E29" s="118">
        <f>'Tabl. II (2)'!E190</f>
        <v>1448347</v>
      </c>
      <c r="F29" s="118">
        <f>'Tabl. II (2)'!F190</f>
        <v>1474635</v>
      </c>
      <c r="G29" s="122">
        <f t="shared" si="1"/>
        <v>101.81503465675007</v>
      </c>
      <c r="H29" s="118">
        <f>'Tabl. II (2)'!H190</f>
        <v>185631</v>
      </c>
      <c r="I29" s="118">
        <f>'Tabl. II (2)'!I190</f>
        <v>166966</v>
      </c>
      <c r="J29" s="122">
        <f t="shared" si="2"/>
        <v>89.945106151451</v>
      </c>
    </row>
    <row r="30" spans="1:10" ht="32.25" customHeight="1" x14ac:dyDescent="0.2">
      <c r="A30" s="101" t="s">
        <v>178</v>
      </c>
      <c r="B30" s="118">
        <f>'Tabl. II (2)'!B124</f>
        <v>41556</v>
      </c>
      <c r="C30" s="118">
        <f>'Tabl. II (2)'!C124</f>
        <v>3617</v>
      </c>
      <c r="D30" s="122">
        <f t="shared" si="0"/>
        <v>8.7039176051593028</v>
      </c>
      <c r="E30" s="118">
        <f>'Tabl. II (2)'!E124</f>
        <v>20810</v>
      </c>
      <c r="F30" s="118">
        <f>'Tabl. II (2)'!F124</f>
        <v>31388</v>
      </c>
      <c r="G30" s="122">
        <f t="shared" si="1"/>
        <v>150.83133109082172</v>
      </c>
      <c r="H30" s="118">
        <f>'Tabl. II (2)'!H124</f>
        <v>30802</v>
      </c>
      <c r="I30" s="118">
        <f>'Tabl. II (2)'!I124</f>
        <v>3031</v>
      </c>
      <c r="J30" s="122">
        <f t="shared" si="2"/>
        <v>9.8402701123303675</v>
      </c>
    </row>
    <row r="31" spans="1:10" s="93" customFormat="1" ht="37.5" customHeight="1" x14ac:dyDescent="0.2">
      <c r="A31" s="102" t="s">
        <v>179</v>
      </c>
      <c r="B31" s="117">
        <f>'Tabl. II (2)'!B133</f>
        <v>168</v>
      </c>
      <c r="C31" s="117">
        <f>'Tabl. II (2)'!C133</f>
        <v>182</v>
      </c>
      <c r="D31" s="121">
        <f t="shared" si="0"/>
        <v>108.33333333333333</v>
      </c>
      <c r="E31" s="117">
        <f>'Tabl. II (2)'!E133</f>
        <v>158</v>
      </c>
      <c r="F31" s="117">
        <f>'Tabl. II (2)'!F133</f>
        <v>170</v>
      </c>
      <c r="G31" s="121">
        <f t="shared" si="1"/>
        <v>107.59493670886076</v>
      </c>
      <c r="H31" s="117">
        <f>'Tabl. II (2)'!H133</f>
        <v>43</v>
      </c>
      <c r="I31" s="117">
        <f>'Tabl. II (2)'!I133</f>
        <v>55</v>
      </c>
      <c r="J31" s="121">
        <f t="shared" si="2"/>
        <v>127.90697674418605</v>
      </c>
    </row>
    <row r="32" spans="1:10" ht="7.5" customHeight="1" x14ac:dyDescent="0.2">
      <c r="A32" s="95"/>
      <c r="B32" s="95"/>
      <c r="C32" s="97"/>
      <c r="D32" s="97"/>
      <c r="E32" s="97"/>
      <c r="F32" s="97"/>
      <c r="G32" s="97"/>
      <c r="H32" s="97"/>
      <c r="I32" s="97"/>
    </row>
    <row r="33" spans="1:10" ht="17.25" customHeight="1" x14ac:dyDescent="0.2">
      <c r="A33" s="92" t="s">
        <v>180</v>
      </c>
      <c r="C33" s="97"/>
      <c r="D33" s="97"/>
      <c r="E33" s="97"/>
      <c r="F33" s="97"/>
      <c r="G33" s="97"/>
      <c r="H33" s="97"/>
      <c r="I33" s="97"/>
    </row>
    <row r="34" spans="1:10" ht="17.25" customHeight="1" x14ac:dyDescent="0.2">
      <c r="A34" s="92" t="s">
        <v>181</v>
      </c>
      <c r="C34" s="97"/>
      <c r="D34" s="97"/>
      <c r="E34" s="97"/>
      <c r="F34" s="97"/>
      <c r="G34" s="97"/>
      <c r="H34" s="97"/>
      <c r="I34" s="97"/>
    </row>
    <row r="35" spans="1:10" ht="30" customHeight="1" x14ac:dyDescent="0.2">
      <c r="A35" s="156" t="s">
        <v>182</v>
      </c>
      <c r="B35" s="157"/>
      <c r="C35" s="157"/>
      <c r="D35" s="157"/>
      <c r="E35" s="157"/>
      <c r="F35" s="157"/>
      <c r="G35" s="157"/>
      <c r="H35" s="157"/>
      <c r="I35" s="157"/>
    </row>
    <row r="36" spans="1:10" s="103" customFormat="1" ht="12" x14ac:dyDescent="0.2">
      <c r="A36" s="158" t="s">
        <v>183</v>
      </c>
      <c r="B36" s="160" t="s">
        <v>6</v>
      </c>
      <c r="C36" s="161"/>
      <c r="D36" s="161"/>
      <c r="E36" s="161" t="s">
        <v>7</v>
      </c>
      <c r="F36" s="161"/>
      <c r="G36" s="161"/>
      <c r="H36" s="161" t="s">
        <v>8</v>
      </c>
      <c r="I36" s="161"/>
      <c r="J36" s="161"/>
    </row>
    <row r="37" spans="1:10" s="103" customFormat="1" x14ac:dyDescent="0.2">
      <c r="A37" s="159"/>
      <c r="B37" s="140">
        <v>2013</v>
      </c>
      <c r="C37" s="162">
        <v>2014</v>
      </c>
      <c r="D37" s="162"/>
      <c r="E37" s="151">
        <v>2013</v>
      </c>
      <c r="F37" s="163">
        <v>2014</v>
      </c>
      <c r="G37" s="164"/>
      <c r="H37" s="151">
        <v>2013</v>
      </c>
      <c r="I37" s="163">
        <v>2014</v>
      </c>
      <c r="J37" s="164"/>
    </row>
    <row r="38" spans="1:10" ht="13.5" customHeight="1" x14ac:dyDescent="0.2">
      <c r="A38" s="159"/>
      <c r="B38" s="161" t="s">
        <v>9</v>
      </c>
      <c r="C38" s="161"/>
      <c r="D38" s="141" t="s">
        <v>248</v>
      </c>
      <c r="E38" s="165" t="s">
        <v>9</v>
      </c>
      <c r="F38" s="166"/>
      <c r="G38" s="141" t="s">
        <v>248</v>
      </c>
      <c r="H38" s="165" t="s">
        <v>9</v>
      </c>
      <c r="I38" s="166"/>
      <c r="J38" s="141" t="s">
        <v>248</v>
      </c>
    </row>
    <row r="39" spans="1:10" ht="3.75" customHeight="1" x14ac:dyDescent="0.2">
      <c r="A39" s="91"/>
      <c r="B39" s="91"/>
      <c r="C39" s="91"/>
      <c r="D39" s="91"/>
      <c r="E39" s="91"/>
      <c r="F39" s="91"/>
      <c r="G39" s="91"/>
      <c r="H39" s="91"/>
    </row>
    <row r="40" spans="1:10" ht="40.5" customHeight="1" x14ac:dyDescent="0.2">
      <c r="A40" s="104" t="s">
        <v>184</v>
      </c>
      <c r="B40" s="105">
        <f>SUM(B41:B43)</f>
        <v>2730815</v>
      </c>
      <c r="C40" s="105">
        <f>SUM(C41:C43)</f>
        <v>1918407</v>
      </c>
      <c r="D40" s="124">
        <f t="shared" ref="D40" si="3">C40*100/B40</f>
        <v>70.250346508276834</v>
      </c>
      <c r="E40" s="105">
        <f>SUM(E41:E43)</f>
        <v>2472850</v>
      </c>
      <c r="F40" s="105">
        <f>SUM(F41:F43)</f>
        <v>2160348</v>
      </c>
      <c r="G40" s="124">
        <f t="shared" ref="G40" si="4">F40*100/E40</f>
        <v>87.362678690579699</v>
      </c>
      <c r="H40" s="105">
        <f>SUM(H41:H43)</f>
        <v>337773</v>
      </c>
      <c r="I40" s="105">
        <f>SUM(I41:I43)</f>
        <v>95822</v>
      </c>
      <c r="J40" s="124">
        <f t="shared" ref="J40" si="5">I40*100/H40</f>
        <v>28.368756531753576</v>
      </c>
    </row>
    <row r="41" spans="1:10" ht="18.75" customHeight="1" x14ac:dyDescent="0.2">
      <c r="A41" s="106" t="s">
        <v>169</v>
      </c>
      <c r="B41" s="22">
        <f>'Tabl. II (2)'!B151</f>
        <v>2423362</v>
      </c>
      <c r="C41" s="22">
        <f>'Tabl. II (2)'!C151</f>
        <v>1646506</v>
      </c>
      <c r="D41" s="16">
        <f>'Tabl. II (2)'!D151</f>
        <v>67.9430477163544</v>
      </c>
      <c r="E41" s="22">
        <f>'Tabl. II (2)'!E151</f>
        <v>2203892</v>
      </c>
      <c r="F41" s="22">
        <f>'Tabl. II (2)'!F151</f>
        <v>1850207</v>
      </c>
      <c r="G41" s="16">
        <f>'Tabl. II (2)'!G151</f>
        <v>83.951799815961905</v>
      </c>
      <c r="H41" s="22">
        <f>'Tabl. II (2)'!H151</f>
        <v>292430</v>
      </c>
      <c r="I41" s="22">
        <f>'Tabl. II (2)'!I151</f>
        <v>88725</v>
      </c>
      <c r="J41" s="16">
        <f>'Tabl. II (2)'!J151</f>
        <v>30.340594330267098</v>
      </c>
    </row>
    <row r="42" spans="1:10" ht="14.1" customHeight="1" x14ac:dyDescent="0.2">
      <c r="A42" s="107" t="s">
        <v>175</v>
      </c>
      <c r="B42" s="90">
        <f>'Tabl. II (2)'!B183</f>
        <v>317</v>
      </c>
      <c r="C42" s="90">
        <f>'Tabl. II (2)'!C183</f>
        <v>222</v>
      </c>
      <c r="D42" s="125">
        <f>'Tabl. II (2)'!D183</f>
        <v>70.031545741324905</v>
      </c>
      <c r="E42" s="90">
        <f>'Tabl. II (2)'!E183</f>
        <v>251</v>
      </c>
      <c r="F42" s="90">
        <f>'Tabl. II (2)'!F183</f>
        <v>291</v>
      </c>
      <c r="G42" s="125">
        <f>'Tabl. II (2)'!G183</f>
        <v>115.93625498007999</v>
      </c>
      <c r="H42" s="90">
        <f>'Tabl. II (2)'!H183</f>
        <v>72</v>
      </c>
      <c r="I42" s="90">
        <f>'Tabl. II (2)'!I183</f>
        <v>3</v>
      </c>
      <c r="J42" s="125">
        <f>'Tabl. II (2)'!J183</f>
        <v>4.1666666666666696</v>
      </c>
    </row>
    <row r="43" spans="1:10" ht="14.1" customHeight="1" x14ac:dyDescent="0.2">
      <c r="A43" s="107" t="s">
        <v>185</v>
      </c>
      <c r="B43" s="90">
        <f>'Tabl. II (2)'!B194</f>
        <v>307136</v>
      </c>
      <c r="C43" s="90">
        <f>'Tabl. II (2)'!C194</f>
        <v>271679</v>
      </c>
      <c r="D43" s="125">
        <f>'Tabl. II (2)'!D194</f>
        <v>88.455602729735403</v>
      </c>
      <c r="E43" s="90">
        <f>'Tabl. II (2)'!E194</f>
        <v>268707</v>
      </c>
      <c r="F43" s="90">
        <f>'Tabl. II (2)'!F194</f>
        <v>309850</v>
      </c>
      <c r="G43" s="125">
        <f>'Tabl. II (2)'!G194</f>
        <v>115.311473091509</v>
      </c>
      <c r="H43" s="90">
        <f>'Tabl. II (2)'!H194</f>
        <v>45271</v>
      </c>
      <c r="I43" s="90">
        <f>'Tabl. II (2)'!I194</f>
        <v>7094</v>
      </c>
      <c r="J43" s="125">
        <f>'Tabl. II (2)'!J194</f>
        <v>15.670075765942901</v>
      </c>
    </row>
    <row r="44" spans="1:10" ht="9.75" customHeight="1" x14ac:dyDescent="0.2">
      <c r="A44" s="91"/>
      <c r="B44" s="91"/>
      <c r="C44" s="91"/>
      <c r="D44" s="91"/>
      <c r="E44" s="91"/>
      <c r="F44" s="91"/>
      <c r="G44" s="91"/>
      <c r="H44" s="91"/>
      <c r="I44" s="91"/>
    </row>
    <row r="45" spans="1:10" ht="9" customHeight="1" x14ac:dyDescent="0.2">
      <c r="A45" s="91"/>
      <c r="B45" s="91"/>
      <c r="C45" s="91"/>
      <c r="D45" s="91"/>
      <c r="E45" s="91"/>
      <c r="F45" s="91"/>
      <c r="G45" s="91"/>
      <c r="H45" s="91"/>
      <c r="I45" s="91"/>
    </row>
    <row r="46" spans="1:10" x14ac:dyDescent="0.2">
      <c r="A46" s="92" t="s">
        <v>186</v>
      </c>
      <c r="C46" s="97"/>
      <c r="D46" s="97"/>
      <c r="E46" s="97"/>
      <c r="F46" s="97"/>
      <c r="G46" s="97"/>
      <c r="H46" s="97"/>
      <c r="I46" s="97"/>
    </row>
    <row r="47" spans="1:10" ht="6" customHeight="1" x14ac:dyDescent="0.2">
      <c r="A47" s="57"/>
      <c r="B47" s="57"/>
      <c r="C47" s="97"/>
      <c r="D47" s="97"/>
      <c r="E47" s="97"/>
      <c r="F47" s="97"/>
      <c r="G47" s="97"/>
      <c r="H47" s="97"/>
      <c r="I47" s="97"/>
    </row>
    <row r="48" spans="1:10" ht="43.5" customHeight="1" x14ac:dyDescent="0.2">
      <c r="A48" s="153" t="s">
        <v>158</v>
      </c>
      <c r="B48" s="153"/>
      <c r="C48" s="154"/>
      <c r="D48" s="136"/>
      <c r="E48" s="136"/>
      <c r="F48" s="155" t="s">
        <v>159</v>
      </c>
      <c r="G48" s="155"/>
      <c r="H48" s="155"/>
      <c r="I48" s="155"/>
    </row>
    <row r="49" spans="1:10" ht="12.75" customHeight="1" x14ac:dyDescent="0.2">
      <c r="A49" s="95"/>
      <c r="B49" s="95"/>
      <c r="C49" s="108"/>
      <c r="D49" s="108"/>
      <c r="E49" s="108"/>
      <c r="F49" s="108"/>
      <c r="G49" s="108"/>
      <c r="H49" s="108"/>
      <c r="I49" s="108"/>
    </row>
    <row r="50" spans="1:10" x14ac:dyDescent="0.2">
      <c r="A50" s="95"/>
      <c r="B50" s="95"/>
      <c r="C50" s="108"/>
      <c r="D50" s="108"/>
      <c r="E50" s="108"/>
      <c r="F50" s="108"/>
      <c r="G50" s="108"/>
      <c r="H50" s="108"/>
    </row>
    <row r="51" spans="1:10" x14ac:dyDescent="0.2">
      <c r="A51" s="95"/>
      <c r="C51" s="60"/>
      <c r="D51" s="60"/>
      <c r="E51" s="60"/>
      <c r="F51" s="60"/>
      <c r="G51" s="60"/>
      <c r="I51" s="60"/>
      <c r="J51" s="60"/>
    </row>
    <row r="52" spans="1:10" x14ac:dyDescent="0.2">
      <c r="A52" s="95"/>
      <c r="B52" s="95"/>
      <c r="C52" s="108"/>
      <c r="D52" s="97"/>
      <c r="E52" s="97"/>
      <c r="F52" s="97"/>
      <c r="G52" s="108"/>
      <c r="H52" s="108"/>
      <c r="I52" s="108"/>
    </row>
    <row r="53" spans="1:10" x14ac:dyDescent="0.2">
      <c r="A53" s="95"/>
      <c r="B53" s="95"/>
      <c r="C53" s="108"/>
      <c r="D53" s="97"/>
      <c r="E53" s="108"/>
      <c r="F53" s="108"/>
      <c r="G53" s="108"/>
      <c r="H53" s="108"/>
      <c r="I53" s="108"/>
    </row>
    <row r="54" spans="1:10" x14ac:dyDescent="0.2">
      <c r="A54" s="95"/>
      <c r="B54" s="95"/>
      <c r="C54" s="108"/>
      <c r="D54" s="108"/>
      <c r="E54" s="108"/>
      <c r="F54" s="108"/>
      <c r="G54" s="108"/>
      <c r="H54" s="108"/>
      <c r="I54" s="108"/>
    </row>
    <row r="55" spans="1:10" x14ac:dyDescent="0.2">
      <c r="A55" s="95"/>
      <c r="B55" s="95"/>
      <c r="C55" s="108"/>
      <c r="D55" s="108"/>
      <c r="E55" s="108"/>
      <c r="F55" s="108"/>
      <c r="G55" s="108"/>
      <c r="H55" s="108"/>
      <c r="I55" s="108"/>
    </row>
    <row r="56" spans="1:10" x14ac:dyDescent="0.2">
      <c r="A56" s="95"/>
      <c r="B56" s="95"/>
      <c r="C56" s="95"/>
      <c r="D56" s="95"/>
      <c r="E56" s="95"/>
      <c r="F56" s="95"/>
      <c r="G56" s="95"/>
      <c r="H56" s="95"/>
      <c r="I56" s="95"/>
    </row>
    <row r="57" spans="1:10" x14ac:dyDescent="0.2">
      <c r="A57" s="95"/>
      <c r="B57" s="95"/>
      <c r="C57" s="95"/>
      <c r="D57" s="95"/>
      <c r="E57" s="95"/>
      <c r="F57" s="95"/>
      <c r="G57" s="95"/>
      <c r="H57" s="95"/>
      <c r="I57" s="95"/>
    </row>
    <row r="58" spans="1:10" x14ac:dyDescent="0.2">
      <c r="A58" s="95"/>
      <c r="B58" s="95"/>
      <c r="C58" s="95"/>
      <c r="D58" s="95"/>
      <c r="E58" s="95"/>
      <c r="F58" s="95"/>
      <c r="G58" s="95"/>
      <c r="H58" s="95"/>
      <c r="I58" s="95"/>
    </row>
    <row r="59" spans="1:10" x14ac:dyDescent="0.2">
      <c r="A59" s="95"/>
      <c r="B59" s="95"/>
      <c r="C59" s="95"/>
      <c r="D59" s="95"/>
      <c r="E59" s="95"/>
      <c r="F59" s="95"/>
      <c r="G59" s="95"/>
      <c r="H59" s="95"/>
      <c r="I59" s="95"/>
    </row>
    <row r="60" spans="1:10" x14ac:dyDescent="0.2">
      <c r="A60" s="95"/>
      <c r="B60" s="95"/>
      <c r="C60" s="95"/>
      <c r="D60" s="95"/>
      <c r="E60" s="95"/>
      <c r="F60" s="95"/>
      <c r="G60" s="95"/>
      <c r="H60" s="95"/>
      <c r="I60" s="95"/>
    </row>
    <row r="61" spans="1:10" x14ac:dyDescent="0.2">
      <c r="A61" s="95"/>
      <c r="B61" s="95"/>
      <c r="C61" s="95"/>
      <c r="D61" s="95"/>
      <c r="E61" s="95"/>
      <c r="F61" s="95"/>
      <c r="G61" s="95"/>
      <c r="H61" s="95"/>
      <c r="I61" s="95"/>
    </row>
    <row r="62" spans="1:10" x14ac:dyDescent="0.2">
      <c r="A62" s="95"/>
      <c r="B62" s="95"/>
      <c r="C62" s="95"/>
      <c r="D62" s="95"/>
      <c r="E62" s="95"/>
      <c r="F62" s="95"/>
      <c r="G62" s="95"/>
      <c r="H62" s="95"/>
      <c r="I62" s="95"/>
    </row>
    <row r="63" spans="1:10" x14ac:dyDescent="0.2">
      <c r="A63" s="95"/>
      <c r="B63" s="95"/>
      <c r="C63" s="95"/>
      <c r="D63" s="95"/>
      <c r="E63" s="95"/>
      <c r="F63" s="95"/>
      <c r="G63" s="95"/>
      <c r="H63" s="95"/>
      <c r="I63" s="95"/>
    </row>
    <row r="64" spans="1:10" ht="6" customHeight="1" x14ac:dyDescent="0.2">
      <c r="A64" s="95"/>
      <c r="B64" s="95"/>
      <c r="C64" s="95"/>
      <c r="D64" s="95"/>
      <c r="E64" s="95"/>
      <c r="F64" s="95"/>
      <c r="G64" s="95"/>
      <c r="H64" s="95"/>
      <c r="I64" s="95"/>
    </row>
    <row r="65" spans="1:9" x14ac:dyDescent="0.2">
      <c r="A65" s="95"/>
      <c r="B65" s="95"/>
      <c r="C65" s="95"/>
      <c r="D65" s="95"/>
      <c r="E65" s="95"/>
      <c r="F65" s="95"/>
      <c r="G65" s="95"/>
      <c r="H65" s="95"/>
      <c r="I65" s="95"/>
    </row>
    <row r="66" spans="1:9" x14ac:dyDescent="0.2">
      <c r="A66" s="95"/>
      <c r="B66" s="95"/>
      <c r="C66" s="95"/>
      <c r="D66" s="95"/>
      <c r="E66" s="95"/>
      <c r="F66" s="95"/>
      <c r="G66" s="95"/>
      <c r="H66" s="95"/>
      <c r="I66" s="95"/>
    </row>
    <row r="67" spans="1:9" x14ac:dyDescent="0.2">
      <c r="A67" s="95"/>
      <c r="B67" s="95"/>
      <c r="C67" s="95"/>
      <c r="D67" s="95"/>
      <c r="E67" s="95"/>
      <c r="F67" s="95"/>
      <c r="G67" s="95"/>
      <c r="H67" s="95"/>
      <c r="I67" s="95"/>
    </row>
    <row r="68" spans="1:9" x14ac:dyDescent="0.2">
      <c r="A68" s="95"/>
      <c r="B68" s="95"/>
      <c r="C68" s="95"/>
      <c r="D68" s="95"/>
      <c r="E68" s="95"/>
      <c r="F68" s="95"/>
      <c r="G68" s="95"/>
      <c r="H68" s="95"/>
      <c r="I68" s="95"/>
    </row>
    <row r="69" spans="1:9" x14ac:dyDescent="0.2">
      <c r="A69" s="95"/>
      <c r="B69" s="95"/>
      <c r="C69" s="95"/>
      <c r="D69" s="95"/>
      <c r="E69" s="95"/>
      <c r="F69" s="95"/>
      <c r="G69" s="95"/>
      <c r="H69" s="95"/>
      <c r="I69" s="95"/>
    </row>
    <row r="70" spans="1:9" x14ac:dyDescent="0.2">
      <c r="A70" s="95"/>
      <c r="B70" s="95"/>
      <c r="C70" s="95"/>
      <c r="D70" s="95"/>
      <c r="E70" s="95"/>
      <c r="F70" s="95"/>
      <c r="G70" s="95"/>
      <c r="H70" s="95"/>
      <c r="I70" s="95"/>
    </row>
    <row r="71" spans="1:9" x14ac:dyDescent="0.2">
      <c r="A71" s="95"/>
      <c r="B71" s="95"/>
      <c r="C71" s="95"/>
      <c r="D71" s="95"/>
      <c r="E71" s="95"/>
      <c r="F71" s="95"/>
      <c r="G71" s="95"/>
      <c r="H71" s="95"/>
      <c r="I71" s="95"/>
    </row>
    <row r="72" spans="1:9" x14ac:dyDescent="0.2">
      <c r="A72" s="95"/>
      <c r="B72" s="95"/>
      <c r="C72" s="95"/>
      <c r="D72" s="95"/>
      <c r="E72" s="95"/>
      <c r="F72" s="95"/>
      <c r="G72" s="95"/>
      <c r="H72" s="95"/>
      <c r="I72" s="95"/>
    </row>
    <row r="73" spans="1:9" x14ac:dyDescent="0.2">
      <c r="A73" s="95"/>
      <c r="B73" s="95"/>
      <c r="C73" s="95"/>
      <c r="D73" s="95"/>
      <c r="E73" s="95"/>
      <c r="F73" s="95"/>
      <c r="G73" s="95"/>
      <c r="H73" s="95"/>
      <c r="I73" s="95"/>
    </row>
    <row r="74" spans="1:9" x14ac:dyDescent="0.2">
      <c r="A74" s="95"/>
      <c r="B74" s="95"/>
      <c r="C74" s="95"/>
      <c r="D74" s="95"/>
      <c r="E74" s="95"/>
      <c r="F74" s="95"/>
      <c r="G74" s="95"/>
      <c r="H74" s="95"/>
      <c r="I74" s="95"/>
    </row>
    <row r="75" spans="1:9" x14ac:dyDescent="0.2">
      <c r="A75" s="95"/>
      <c r="B75" s="95"/>
      <c r="C75" s="95"/>
      <c r="D75" s="95"/>
      <c r="E75" s="95"/>
      <c r="F75" s="95"/>
      <c r="G75" s="95"/>
      <c r="H75" s="95"/>
      <c r="I75" s="95"/>
    </row>
    <row r="76" spans="1:9" x14ac:dyDescent="0.2">
      <c r="A76" s="95"/>
      <c r="B76" s="95"/>
      <c r="C76" s="95"/>
      <c r="D76" s="95"/>
      <c r="E76" s="95"/>
      <c r="F76" s="95"/>
      <c r="G76" s="95"/>
      <c r="H76" s="95"/>
      <c r="I76" s="95"/>
    </row>
    <row r="77" spans="1:9" x14ac:dyDescent="0.2">
      <c r="A77" s="95"/>
      <c r="B77" s="95"/>
      <c r="C77" s="95"/>
      <c r="D77" s="95"/>
      <c r="E77" s="95"/>
      <c r="F77" s="95"/>
      <c r="G77" s="95"/>
      <c r="H77" s="95"/>
      <c r="I77" s="95"/>
    </row>
    <row r="78" spans="1:9" x14ac:dyDescent="0.2">
      <c r="A78" s="95"/>
      <c r="B78" s="95"/>
      <c r="C78" s="95"/>
      <c r="D78" s="95"/>
      <c r="E78" s="95"/>
      <c r="F78" s="95"/>
      <c r="G78" s="95"/>
      <c r="H78" s="95"/>
      <c r="I78" s="95"/>
    </row>
    <row r="79" spans="1:9" x14ac:dyDescent="0.2">
      <c r="A79" s="95"/>
      <c r="B79" s="95"/>
      <c r="C79" s="95"/>
      <c r="D79" s="95"/>
      <c r="E79" s="95"/>
      <c r="F79" s="95"/>
      <c r="G79" s="95"/>
      <c r="H79" s="95"/>
      <c r="I79" s="95"/>
    </row>
    <row r="80" spans="1:9" x14ac:dyDescent="0.2">
      <c r="A80" s="95"/>
      <c r="B80" s="95"/>
      <c r="C80" s="95"/>
      <c r="D80" s="95"/>
      <c r="E80" s="95"/>
      <c r="F80" s="95"/>
      <c r="G80" s="95"/>
      <c r="H80" s="95"/>
      <c r="I80" s="95"/>
    </row>
    <row r="81" spans="1:9" x14ac:dyDescent="0.2">
      <c r="A81" s="95"/>
      <c r="B81" s="95"/>
      <c r="C81" s="95"/>
      <c r="D81" s="95"/>
      <c r="E81" s="95"/>
      <c r="F81" s="95"/>
      <c r="G81" s="95"/>
      <c r="H81" s="95"/>
      <c r="I81" s="95"/>
    </row>
    <row r="82" spans="1:9" x14ac:dyDescent="0.2">
      <c r="A82" s="95"/>
      <c r="B82" s="95"/>
      <c r="C82" s="95"/>
      <c r="D82" s="95"/>
      <c r="E82" s="95"/>
      <c r="F82" s="95"/>
      <c r="G82" s="95"/>
      <c r="H82" s="95"/>
      <c r="I82" s="95"/>
    </row>
    <row r="83" spans="1:9" x14ac:dyDescent="0.2">
      <c r="A83" s="95"/>
      <c r="B83" s="95"/>
      <c r="C83" s="95"/>
      <c r="D83" s="95"/>
      <c r="E83" s="95"/>
      <c r="F83" s="95"/>
      <c r="G83" s="95"/>
      <c r="H83" s="95"/>
      <c r="I83" s="95"/>
    </row>
    <row r="84" spans="1:9" x14ac:dyDescent="0.2">
      <c r="A84" s="95"/>
      <c r="B84" s="95"/>
      <c r="C84" s="95"/>
      <c r="D84" s="95"/>
      <c r="E84" s="95"/>
      <c r="F84" s="95"/>
      <c r="G84" s="95"/>
      <c r="H84" s="95"/>
      <c r="I84" s="95"/>
    </row>
    <row r="85" spans="1:9" x14ac:dyDescent="0.2">
      <c r="A85" s="95"/>
      <c r="B85" s="95"/>
      <c r="C85" s="95"/>
      <c r="D85" s="95"/>
      <c r="E85" s="95"/>
      <c r="F85" s="95"/>
      <c r="G85" s="95"/>
      <c r="H85" s="95"/>
      <c r="I85" s="95"/>
    </row>
    <row r="86" spans="1:9" x14ac:dyDescent="0.2">
      <c r="A86" s="95"/>
      <c r="B86" s="95"/>
      <c r="C86" s="95"/>
      <c r="D86" s="95"/>
      <c r="E86" s="95"/>
      <c r="F86" s="95"/>
      <c r="G86" s="95"/>
      <c r="H86" s="95"/>
      <c r="I86" s="95"/>
    </row>
    <row r="87" spans="1:9" x14ac:dyDescent="0.2">
      <c r="A87" s="95"/>
      <c r="B87" s="95"/>
      <c r="C87" s="95"/>
      <c r="D87" s="95"/>
      <c r="E87" s="95"/>
      <c r="F87" s="95"/>
      <c r="G87" s="95"/>
      <c r="H87" s="95"/>
      <c r="I87" s="95"/>
    </row>
    <row r="88" spans="1:9" x14ac:dyDescent="0.2">
      <c r="A88" s="95"/>
      <c r="B88" s="95"/>
      <c r="C88" s="95"/>
      <c r="D88" s="95"/>
      <c r="E88" s="95"/>
      <c r="F88" s="95"/>
      <c r="G88" s="95"/>
      <c r="H88" s="95"/>
      <c r="I88" s="95"/>
    </row>
    <row r="89" spans="1:9" x14ac:dyDescent="0.2">
      <c r="A89" s="95"/>
      <c r="B89" s="95"/>
      <c r="C89" s="95"/>
      <c r="D89" s="95"/>
      <c r="E89" s="95"/>
      <c r="F89" s="95"/>
      <c r="G89" s="95"/>
      <c r="H89" s="95"/>
      <c r="I89" s="95"/>
    </row>
    <row r="90" spans="1:9" x14ac:dyDescent="0.2">
      <c r="A90" s="95"/>
      <c r="B90" s="95"/>
      <c r="C90" s="95"/>
      <c r="D90" s="95"/>
      <c r="E90" s="95"/>
      <c r="F90" s="95"/>
      <c r="G90" s="95"/>
      <c r="H90" s="95"/>
      <c r="I90" s="95"/>
    </row>
    <row r="91" spans="1:9" x14ac:dyDescent="0.2">
      <c r="A91" s="95"/>
      <c r="B91" s="95"/>
      <c r="C91" s="95"/>
      <c r="D91" s="95"/>
      <c r="E91" s="95"/>
      <c r="F91" s="95"/>
      <c r="G91" s="95"/>
      <c r="H91" s="95"/>
      <c r="I91" s="95"/>
    </row>
    <row r="92" spans="1:9" x14ac:dyDescent="0.2">
      <c r="A92" s="95"/>
      <c r="B92" s="95"/>
      <c r="C92" s="95"/>
      <c r="D92" s="95"/>
      <c r="E92" s="95"/>
      <c r="F92" s="95"/>
      <c r="G92" s="95"/>
      <c r="H92" s="95"/>
      <c r="I92" s="95"/>
    </row>
    <row r="93" spans="1:9" x14ac:dyDescent="0.2">
      <c r="A93" s="95"/>
      <c r="B93" s="95"/>
      <c r="C93" s="95"/>
      <c r="D93" s="95"/>
      <c r="E93" s="95"/>
      <c r="F93" s="95"/>
      <c r="G93" s="95"/>
      <c r="H93" s="95"/>
      <c r="I93" s="95"/>
    </row>
    <row r="94" spans="1:9" x14ac:dyDescent="0.2">
      <c r="A94" s="95"/>
      <c r="B94" s="95"/>
      <c r="C94" s="95"/>
      <c r="D94" s="95"/>
      <c r="E94" s="95"/>
      <c r="F94" s="95"/>
      <c r="G94" s="95"/>
      <c r="H94" s="95"/>
      <c r="I94" s="95"/>
    </row>
    <row r="95" spans="1:9" x14ac:dyDescent="0.2">
      <c r="A95" s="95"/>
      <c r="B95" s="95"/>
      <c r="C95" s="95"/>
      <c r="D95" s="95"/>
      <c r="E95" s="95"/>
      <c r="F95" s="95"/>
      <c r="G95" s="95"/>
      <c r="H95" s="95"/>
      <c r="I95" s="95"/>
    </row>
    <row r="96" spans="1:9" x14ac:dyDescent="0.2">
      <c r="A96" s="95"/>
      <c r="B96" s="95"/>
      <c r="C96" s="95"/>
      <c r="D96" s="95"/>
      <c r="E96" s="95"/>
      <c r="F96" s="95"/>
      <c r="G96" s="95"/>
      <c r="H96" s="95"/>
      <c r="I96" s="95"/>
    </row>
    <row r="97" spans="1:9" x14ac:dyDescent="0.2">
      <c r="A97" s="95"/>
      <c r="B97" s="95"/>
      <c r="C97" s="95"/>
      <c r="D97" s="95"/>
      <c r="E97" s="95"/>
      <c r="F97" s="95"/>
      <c r="G97" s="95"/>
      <c r="H97" s="95"/>
      <c r="I97" s="95"/>
    </row>
    <row r="98" spans="1:9" x14ac:dyDescent="0.2">
      <c r="A98" s="95"/>
      <c r="B98" s="95"/>
      <c r="C98" s="95"/>
      <c r="D98" s="95"/>
      <c r="E98" s="95"/>
      <c r="F98" s="95"/>
      <c r="G98" s="95"/>
      <c r="H98" s="95"/>
      <c r="I98" s="95"/>
    </row>
    <row r="99" spans="1:9" x14ac:dyDescent="0.2">
      <c r="A99" s="95"/>
      <c r="B99" s="95"/>
      <c r="C99" s="95"/>
      <c r="D99" s="95"/>
      <c r="E99" s="95"/>
      <c r="F99" s="95"/>
      <c r="G99" s="95"/>
      <c r="H99" s="95"/>
      <c r="I99" s="95"/>
    </row>
    <row r="100" spans="1:9" x14ac:dyDescent="0.2">
      <c r="A100" s="95"/>
      <c r="B100" s="95"/>
      <c r="C100" s="95"/>
      <c r="D100" s="95"/>
      <c r="E100" s="95"/>
      <c r="F100" s="95"/>
      <c r="G100" s="95"/>
      <c r="H100" s="95"/>
      <c r="I100" s="95"/>
    </row>
    <row r="101" spans="1:9" ht="13.5" customHeight="1" x14ac:dyDescent="0.2">
      <c r="A101" s="95"/>
      <c r="B101" s="95"/>
      <c r="C101" s="95"/>
      <c r="D101" s="95"/>
      <c r="E101" s="95"/>
      <c r="F101" s="95"/>
      <c r="G101" s="95"/>
      <c r="H101" s="95"/>
      <c r="I101" s="95"/>
    </row>
    <row r="102" spans="1:9" ht="34.5" customHeight="1" x14ac:dyDescent="0.2">
      <c r="A102" s="95"/>
      <c r="B102" s="95"/>
      <c r="C102" s="95"/>
      <c r="D102" s="95"/>
      <c r="E102" s="95"/>
      <c r="F102" s="95"/>
      <c r="G102" s="95"/>
      <c r="H102" s="95"/>
      <c r="I102" s="95"/>
    </row>
    <row r="103" spans="1:9" x14ac:dyDescent="0.2">
      <c r="A103" s="95"/>
      <c r="B103" s="95"/>
      <c r="C103" s="95"/>
      <c r="D103" s="95"/>
      <c r="E103" s="95"/>
      <c r="F103" s="95"/>
      <c r="G103" s="95"/>
      <c r="H103" s="95"/>
      <c r="I103" s="95"/>
    </row>
    <row r="104" spans="1:9" x14ac:dyDescent="0.2">
      <c r="A104" s="95"/>
      <c r="B104" s="95"/>
      <c r="C104" s="95"/>
      <c r="D104" s="95"/>
      <c r="E104" s="95"/>
      <c r="F104" s="95"/>
      <c r="G104" s="95"/>
      <c r="H104" s="95"/>
      <c r="I104" s="95"/>
    </row>
    <row r="105" spans="1:9" x14ac:dyDescent="0.2">
      <c r="A105" s="95"/>
      <c r="B105" s="95"/>
      <c r="C105" s="95"/>
      <c r="D105" s="95"/>
      <c r="E105" s="95"/>
      <c r="F105" s="95"/>
      <c r="G105" s="95"/>
      <c r="H105" s="95"/>
      <c r="I105" s="95"/>
    </row>
    <row r="106" spans="1:9" x14ac:dyDescent="0.2">
      <c r="A106" s="95"/>
      <c r="B106" s="95"/>
      <c r="C106" s="95"/>
      <c r="D106" s="95"/>
      <c r="E106" s="95"/>
      <c r="F106" s="95"/>
      <c r="G106" s="95"/>
      <c r="H106" s="95"/>
      <c r="I106" s="95"/>
    </row>
    <row r="107" spans="1:9" x14ac:dyDescent="0.2">
      <c r="A107" s="95"/>
      <c r="B107" s="95"/>
      <c r="C107" s="95"/>
      <c r="D107" s="95"/>
      <c r="E107" s="95"/>
      <c r="F107" s="95"/>
      <c r="G107" s="95"/>
      <c r="H107" s="95"/>
      <c r="I107" s="95"/>
    </row>
    <row r="108" spans="1:9" x14ac:dyDescent="0.2">
      <c r="A108" s="95"/>
      <c r="B108" s="95"/>
      <c r="C108" s="95"/>
      <c r="D108" s="95"/>
      <c r="E108" s="95"/>
      <c r="F108" s="95"/>
      <c r="G108" s="95"/>
      <c r="H108" s="95"/>
      <c r="I108" s="95"/>
    </row>
    <row r="109" spans="1:9" x14ac:dyDescent="0.2">
      <c r="A109" s="95"/>
      <c r="B109" s="95"/>
      <c r="C109" s="95"/>
      <c r="D109" s="95"/>
      <c r="E109" s="95"/>
      <c r="F109" s="95"/>
      <c r="G109" s="95"/>
      <c r="H109" s="95"/>
      <c r="I109" s="95"/>
    </row>
    <row r="110" spans="1:9" x14ac:dyDescent="0.2">
      <c r="A110" s="95"/>
      <c r="B110" s="95"/>
      <c r="C110" s="95"/>
      <c r="D110" s="95"/>
      <c r="E110" s="95"/>
      <c r="F110" s="95"/>
      <c r="G110" s="95"/>
      <c r="H110" s="95"/>
      <c r="I110" s="95"/>
    </row>
    <row r="111" spans="1:9" x14ac:dyDescent="0.2">
      <c r="A111" s="95"/>
      <c r="B111" s="95"/>
      <c r="C111" s="95"/>
      <c r="D111" s="95"/>
      <c r="E111" s="95"/>
      <c r="F111" s="95"/>
      <c r="G111" s="95"/>
      <c r="H111" s="95"/>
      <c r="I111" s="95"/>
    </row>
    <row r="112" spans="1:9" x14ac:dyDescent="0.2">
      <c r="A112" s="95"/>
      <c r="B112" s="95"/>
      <c r="C112" s="95"/>
      <c r="D112" s="95"/>
      <c r="E112" s="95"/>
      <c r="F112" s="95"/>
      <c r="G112" s="95"/>
      <c r="H112" s="95"/>
      <c r="I112" s="95"/>
    </row>
    <row r="113" spans="1:9" x14ac:dyDescent="0.2">
      <c r="A113" s="95"/>
      <c r="B113" s="95"/>
      <c r="C113" s="95"/>
      <c r="D113" s="95"/>
      <c r="E113" s="95"/>
      <c r="F113" s="95"/>
      <c r="G113" s="95"/>
      <c r="H113" s="95"/>
      <c r="I113" s="95"/>
    </row>
    <row r="114" spans="1:9" x14ac:dyDescent="0.2">
      <c r="A114" s="95"/>
      <c r="B114" s="95"/>
      <c r="C114" s="95"/>
      <c r="D114" s="95"/>
      <c r="E114" s="95"/>
      <c r="F114" s="95"/>
      <c r="G114" s="95"/>
      <c r="H114" s="95"/>
      <c r="I114" s="95"/>
    </row>
    <row r="115" spans="1:9" x14ac:dyDescent="0.2">
      <c r="A115" s="95"/>
      <c r="B115" s="95"/>
      <c r="C115" s="95"/>
      <c r="D115" s="95"/>
      <c r="E115" s="95"/>
      <c r="F115" s="95"/>
      <c r="G115" s="95"/>
      <c r="H115" s="95"/>
      <c r="I115" s="95"/>
    </row>
    <row r="116" spans="1:9" x14ac:dyDescent="0.2">
      <c r="A116" s="95"/>
      <c r="B116" s="95"/>
      <c r="C116" s="95"/>
      <c r="D116" s="95"/>
      <c r="E116" s="95"/>
      <c r="F116" s="95"/>
      <c r="G116" s="95"/>
      <c r="H116" s="95"/>
      <c r="I116" s="95"/>
    </row>
    <row r="117" spans="1:9" x14ac:dyDescent="0.2">
      <c r="A117" s="95"/>
      <c r="B117" s="95"/>
      <c r="C117" s="95"/>
      <c r="D117" s="95"/>
      <c r="E117" s="95"/>
      <c r="F117" s="95"/>
      <c r="G117" s="95"/>
      <c r="H117" s="95"/>
      <c r="I117" s="95"/>
    </row>
    <row r="118" spans="1:9" x14ac:dyDescent="0.2">
      <c r="A118" s="95"/>
      <c r="B118" s="95"/>
      <c r="C118" s="95"/>
      <c r="D118" s="95"/>
      <c r="E118" s="95"/>
      <c r="F118" s="95"/>
      <c r="G118" s="95"/>
      <c r="H118" s="95"/>
      <c r="I118" s="95"/>
    </row>
    <row r="119" spans="1:9" x14ac:dyDescent="0.2">
      <c r="A119" s="95"/>
      <c r="B119" s="95"/>
      <c r="C119" s="95"/>
      <c r="D119" s="95"/>
      <c r="E119" s="95"/>
      <c r="F119" s="95"/>
      <c r="G119" s="95"/>
      <c r="H119" s="95"/>
      <c r="I119" s="95"/>
    </row>
    <row r="120" spans="1:9" x14ac:dyDescent="0.2">
      <c r="A120" s="95"/>
      <c r="B120" s="95"/>
      <c r="C120" s="95"/>
      <c r="D120" s="95"/>
      <c r="E120" s="95"/>
      <c r="F120" s="95"/>
      <c r="G120" s="95"/>
      <c r="H120" s="95"/>
      <c r="I120" s="95"/>
    </row>
    <row r="121" spans="1:9" x14ac:dyDescent="0.2">
      <c r="A121" s="95"/>
      <c r="B121" s="95"/>
      <c r="C121" s="95"/>
      <c r="D121" s="95"/>
      <c r="E121" s="95"/>
      <c r="F121" s="95"/>
      <c r="G121" s="95"/>
      <c r="H121" s="95"/>
      <c r="I121" s="95"/>
    </row>
    <row r="122" spans="1:9" x14ac:dyDescent="0.2">
      <c r="A122" s="95"/>
      <c r="B122" s="95"/>
      <c r="C122" s="95"/>
      <c r="D122" s="95"/>
      <c r="E122" s="95"/>
      <c r="F122" s="95"/>
      <c r="G122" s="95"/>
      <c r="H122" s="95"/>
      <c r="I122" s="95"/>
    </row>
    <row r="123" spans="1:9" x14ac:dyDescent="0.2">
      <c r="A123" s="95"/>
      <c r="B123" s="95"/>
      <c r="C123" s="95"/>
      <c r="D123" s="95"/>
      <c r="E123" s="95"/>
      <c r="F123" s="95"/>
      <c r="G123" s="95"/>
      <c r="H123" s="95"/>
      <c r="I123" s="95"/>
    </row>
    <row r="124" spans="1:9" x14ac:dyDescent="0.2">
      <c r="A124" s="95"/>
      <c r="B124" s="95"/>
      <c r="C124" s="95"/>
      <c r="D124" s="95"/>
      <c r="E124" s="95"/>
      <c r="F124" s="95"/>
      <c r="G124" s="95"/>
      <c r="H124" s="95"/>
      <c r="I124" s="95"/>
    </row>
    <row r="125" spans="1:9" x14ac:dyDescent="0.2">
      <c r="A125" s="95"/>
      <c r="B125" s="95"/>
      <c r="C125" s="95"/>
      <c r="D125" s="95"/>
      <c r="E125" s="95"/>
      <c r="F125" s="95"/>
      <c r="G125" s="95"/>
      <c r="H125" s="95"/>
      <c r="I125" s="95"/>
    </row>
    <row r="126" spans="1:9" x14ac:dyDescent="0.2">
      <c r="A126" s="95"/>
      <c r="B126" s="95"/>
      <c r="C126" s="95"/>
      <c r="D126" s="95"/>
      <c r="E126" s="95"/>
      <c r="F126" s="95"/>
      <c r="G126" s="95"/>
      <c r="H126" s="95"/>
      <c r="I126" s="95"/>
    </row>
    <row r="127" spans="1:9" x14ac:dyDescent="0.2">
      <c r="A127" s="95"/>
      <c r="B127" s="95"/>
      <c r="C127" s="95"/>
      <c r="D127" s="95"/>
      <c r="E127" s="95"/>
      <c r="F127" s="95"/>
      <c r="G127" s="95"/>
      <c r="H127" s="95"/>
      <c r="I127" s="95"/>
    </row>
    <row r="128" spans="1:9" x14ac:dyDescent="0.2">
      <c r="A128" s="95"/>
      <c r="B128" s="95"/>
      <c r="C128" s="95"/>
      <c r="D128" s="95"/>
      <c r="E128" s="95"/>
      <c r="F128" s="95"/>
      <c r="G128" s="95"/>
      <c r="H128" s="95"/>
      <c r="I128" s="95"/>
    </row>
    <row r="129" spans="1:9" x14ac:dyDescent="0.2">
      <c r="A129" s="95"/>
      <c r="B129" s="95"/>
      <c r="C129" s="95"/>
      <c r="D129" s="95"/>
      <c r="E129" s="95"/>
      <c r="F129" s="95"/>
      <c r="G129" s="95"/>
      <c r="H129" s="95"/>
      <c r="I129" s="95"/>
    </row>
    <row r="130" spans="1:9" x14ac:dyDescent="0.2">
      <c r="A130" s="95"/>
      <c r="B130" s="95"/>
      <c r="C130" s="95"/>
      <c r="D130" s="95"/>
      <c r="E130" s="95"/>
      <c r="F130" s="95"/>
      <c r="G130" s="95"/>
      <c r="H130" s="95"/>
      <c r="I130" s="95"/>
    </row>
    <row r="131" spans="1:9" x14ac:dyDescent="0.2">
      <c r="A131" s="95"/>
      <c r="B131" s="95"/>
      <c r="C131" s="95"/>
      <c r="D131" s="95"/>
      <c r="E131" s="95"/>
      <c r="F131" s="95"/>
      <c r="G131" s="95"/>
      <c r="H131" s="95"/>
      <c r="I131" s="95"/>
    </row>
    <row r="132" spans="1:9" x14ac:dyDescent="0.2">
      <c r="A132" s="95"/>
      <c r="B132" s="95"/>
      <c r="C132" s="95"/>
      <c r="D132" s="95"/>
      <c r="E132" s="95"/>
      <c r="F132" s="95"/>
      <c r="G132" s="95"/>
      <c r="H132" s="95"/>
      <c r="I132" s="95"/>
    </row>
    <row r="133" spans="1:9" x14ac:dyDescent="0.2">
      <c r="A133" s="95"/>
      <c r="B133" s="95"/>
      <c r="C133" s="95"/>
      <c r="D133" s="95"/>
      <c r="E133" s="95"/>
      <c r="F133" s="95"/>
      <c r="G133" s="95"/>
      <c r="H133" s="95"/>
      <c r="I133" s="95"/>
    </row>
    <row r="134" spans="1:9" x14ac:dyDescent="0.2">
      <c r="A134" s="95"/>
      <c r="B134" s="95"/>
      <c r="C134" s="95"/>
      <c r="D134" s="95"/>
      <c r="E134" s="95"/>
      <c r="F134" s="95"/>
      <c r="G134" s="95"/>
      <c r="H134" s="95"/>
      <c r="I134" s="95"/>
    </row>
    <row r="135" spans="1:9" x14ac:dyDescent="0.2">
      <c r="A135" s="95"/>
      <c r="B135" s="95"/>
      <c r="C135" s="95"/>
      <c r="D135" s="95"/>
      <c r="E135" s="95"/>
      <c r="F135" s="95"/>
      <c r="G135" s="95"/>
      <c r="H135" s="95"/>
      <c r="I135" s="95"/>
    </row>
    <row r="136" spans="1:9" x14ac:dyDescent="0.2">
      <c r="A136" s="95"/>
      <c r="B136" s="95"/>
      <c r="C136" s="95"/>
      <c r="D136" s="95"/>
      <c r="E136" s="95"/>
      <c r="F136" s="95"/>
      <c r="G136" s="95"/>
      <c r="H136" s="95"/>
      <c r="I136" s="95"/>
    </row>
    <row r="137" spans="1:9" x14ac:dyDescent="0.2">
      <c r="A137" s="95"/>
      <c r="B137" s="95"/>
      <c r="C137" s="95"/>
      <c r="D137" s="95"/>
      <c r="E137" s="95"/>
      <c r="F137" s="95"/>
      <c r="G137" s="95"/>
      <c r="H137" s="95"/>
      <c r="I137" s="95"/>
    </row>
    <row r="138" spans="1:9" x14ac:dyDescent="0.2">
      <c r="A138" s="95"/>
      <c r="B138" s="95"/>
      <c r="C138" s="95"/>
      <c r="D138" s="95"/>
      <c r="E138" s="95"/>
      <c r="F138" s="95"/>
      <c r="G138" s="95"/>
      <c r="H138" s="95"/>
      <c r="I138" s="95"/>
    </row>
    <row r="139" spans="1:9" x14ac:dyDescent="0.2">
      <c r="A139" s="95"/>
      <c r="B139" s="95"/>
      <c r="C139" s="95"/>
      <c r="D139" s="95"/>
      <c r="E139" s="95"/>
      <c r="F139" s="95"/>
      <c r="G139" s="95"/>
      <c r="H139" s="95"/>
      <c r="I139" s="95"/>
    </row>
    <row r="140" spans="1:9" x14ac:dyDescent="0.2">
      <c r="A140" s="95"/>
      <c r="B140" s="95"/>
      <c r="C140" s="95"/>
      <c r="D140" s="95"/>
      <c r="E140" s="95"/>
      <c r="F140" s="95"/>
      <c r="G140" s="95"/>
      <c r="H140" s="95"/>
      <c r="I140" s="95"/>
    </row>
    <row r="141" spans="1:9" x14ac:dyDescent="0.2">
      <c r="A141" s="95"/>
      <c r="B141" s="95"/>
      <c r="C141" s="95"/>
      <c r="D141" s="95"/>
      <c r="E141" s="95"/>
      <c r="F141" s="95"/>
      <c r="G141" s="95"/>
      <c r="H141" s="95"/>
      <c r="I141" s="95"/>
    </row>
    <row r="142" spans="1:9" x14ac:dyDescent="0.2">
      <c r="A142" s="95"/>
      <c r="B142" s="95"/>
      <c r="C142" s="95"/>
      <c r="D142" s="95"/>
      <c r="E142" s="95"/>
      <c r="F142" s="95"/>
      <c r="G142" s="95"/>
      <c r="H142" s="95"/>
      <c r="I142" s="95"/>
    </row>
    <row r="143" spans="1:9" x14ac:dyDescent="0.2">
      <c r="A143" s="95"/>
      <c r="B143" s="95"/>
      <c r="C143" s="95"/>
      <c r="D143" s="95"/>
      <c r="E143" s="95"/>
      <c r="F143" s="95"/>
      <c r="G143" s="95"/>
      <c r="H143" s="95"/>
      <c r="I143" s="95"/>
    </row>
    <row r="144" spans="1:9" x14ac:dyDescent="0.2">
      <c r="A144" s="95"/>
      <c r="B144" s="95"/>
      <c r="C144" s="95"/>
      <c r="D144" s="95"/>
      <c r="E144" s="95"/>
      <c r="F144" s="95"/>
      <c r="G144" s="95"/>
      <c r="H144" s="95"/>
      <c r="I144" s="95"/>
    </row>
    <row r="145" spans="1:9" x14ac:dyDescent="0.2">
      <c r="A145" s="95"/>
      <c r="B145" s="95"/>
      <c r="C145" s="95"/>
      <c r="D145" s="95"/>
      <c r="E145" s="95"/>
      <c r="F145" s="95"/>
      <c r="G145" s="95"/>
      <c r="H145" s="95"/>
      <c r="I145" s="95"/>
    </row>
    <row r="146" spans="1:9" x14ac:dyDescent="0.2">
      <c r="A146" s="95"/>
      <c r="B146" s="95"/>
      <c r="C146" s="95"/>
      <c r="D146" s="95"/>
      <c r="E146" s="95"/>
      <c r="F146" s="95"/>
      <c r="G146" s="95"/>
      <c r="H146" s="95"/>
      <c r="I146" s="95"/>
    </row>
    <row r="147" spans="1:9" x14ac:dyDescent="0.2">
      <c r="A147" s="95"/>
      <c r="B147" s="95"/>
      <c r="C147" s="95"/>
      <c r="D147" s="95"/>
      <c r="E147" s="95"/>
      <c r="F147" s="95"/>
      <c r="G147" s="95"/>
      <c r="H147" s="95"/>
      <c r="I147" s="95"/>
    </row>
    <row r="148" spans="1:9" x14ac:dyDescent="0.2">
      <c r="A148" s="95"/>
      <c r="B148" s="95"/>
      <c r="C148" s="95"/>
      <c r="D148" s="95"/>
      <c r="E148" s="95"/>
      <c r="F148" s="95"/>
      <c r="G148" s="95"/>
      <c r="H148" s="95"/>
      <c r="I148" s="95"/>
    </row>
    <row r="149" spans="1:9" x14ac:dyDescent="0.2">
      <c r="A149" s="95"/>
      <c r="B149" s="95"/>
      <c r="C149" s="95"/>
      <c r="D149" s="95"/>
      <c r="E149" s="95"/>
      <c r="F149" s="95"/>
      <c r="G149" s="95"/>
      <c r="H149" s="95"/>
      <c r="I149" s="95"/>
    </row>
    <row r="150" spans="1:9" x14ac:dyDescent="0.2">
      <c r="A150" s="95"/>
      <c r="B150" s="95"/>
      <c r="C150" s="95"/>
      <c r="D150" s="95"/>
      <c r="E150" s="95"/>
      <c r="F150" s="95"/>
      <c r="G150" s="95"/>
      <c r="H150" s="95"/>
      <c r="I150" s="95"/>
    </row>
    <row r="151" spans="1:9" x14ac:dyDescent="0.2">
      <c r="A151" s="95"/>
      <c r="B151" s="95"/>
      <c r="C151" s="95"/>
      <c r="D151" s="95"/>
      <c r="E151" s="95"/>
      <c r="F151" s="95"/>
      <c r="G151" s="95"/>
      <c r="H151" s="95"/>
      <c r="I151" s="95"/>
    </row>
    <row r="152" spans="1:9" x14ac:dyDescent="0.2">
      <c r="A152" s="95"/>
      <c r="B152" s="95"/>
      <c r="C152" s="95"/>
      <c r="D152" s="95"/>
      <c r="E152" s="95"/>
      <c r="F152" s="95"/>
      <c r="G152" s="95"/>
      <c r="H152" s="95"/>
      <c r="I152" s="95"/>
    </row>
    <row r="153" spans="1:9" x14ac:dyDescent="0.2">
      <c r="A153" s="95"/>
      <c r="B153" s="95"/>
      <c r="C153" s="95"/>
      <c r="D153" s="95"/>
      <c r="E153" s="95"/>
      <c r="F153" s="95"/>
      <c r="G153" s="95"/>
      <c r="H153" s="95"/>
      <c r="I153" s="95"/>
    </row>
    <row r="154" spans="1:9" x14ac:dyDescent="0.2">
      <c r="A154" s="95"/>
      <c r="B154" s="95"/>
      <c r="C154" s="95"/>
      <c r="D154" s="95"/>
      <c r="E154" s="95"/>
      <c r="F154" s="95"/>
      <c r="G154" s="95"/>
      <c r="H154" s="95"/>
      <c r="I154" s="95"/>
    </row>
    <row r="155" spans="1:9" x14ac:dyDescent="0.2">
      <c r="A155" s="95"/>
      <c r="B155" s="95"/>
      <c r="C155" s="95"/>
      <c r="D155" s="95"/>
      <c r="E155" s="95"/>
      <c r="F155" s="95"/>
      <c r="G155" s="95"/>
      <c r="H155" s="95"/>
      <c r="I155" s="95"/>
    </row>
    <row r="156" spans="1:9" x14ac:dyDescent="0.2">
      <c r="A156" s="95"/>
      <c r="B156" s="95"/>
      <c r="C156" s="95"/>
      <c r="D156" s="95"/>
      <c r="E156" s="95"/>
      <c r="F156" s="95"/>
      <c r="G156" s="95"/>
      <c r="H156" s="95"/>
      <c r="I156" s="95"/>
    </row>
    <row r="157" spans="1:9" x14ac:dyDescent="0.2">
      <c r="A157" s="95"/>
      <c r="B157" s="95"/>
      <c r="C157" s="95"/>
      <c r="D157" s="95"/>
      <c r="E157" s="95"/>
      <c r="F157" s="95"/>
      <c r="G157" s="95"/>
      <c r="H157" s="95"/>
      <c r="I157" s="95"/>
    </row>
    <row r="158" spans="1:9" x14ac:dyDescent="0.2">
      <c r="A158" s="95"/>
      <c r="B158" s="95"/>
      <c r="C158" s="95"/>
      <c r="D158" s="95"/>
      <c r="E158" s="95"/>
      <c r="F158" s="95"/>
      <c r="G158" s="95"/>
      <c r="H158" s="95"/>
      <c r="I158" s="95"/>
    </row>
    <row r="159" spans="1:9" x14ac:dyDescent="0.2">
      <c r="A159" s="95"/>
      <c r="B159" s="95"/>
      <c r="C159" s="95"/>
      <c r="D159" s="95"/>
      <c r="E159" s="95"/>
      <c r="F159" s="95"/>
      <c r="G159" s="95"/>
      <c r="H159" s="95"/>
      <c r="I159" s="95"/>
    </row>
    <row r="160" spans="1:9" x14ac:dyDescent="0.2">
      <c r="A160" s="95"/>
      <c r="B160" s="95"/>
      <c r="C160" s="95"/>
      <c r="D160" s="95"/>
      <c r="E160" s="95"/>
      <c r="F160" s="95"/>
      <c r="G160" s="95"/>
      <c r="H160" s="95"/>
      <c r="I160" s="95"/>
    </row>
    <row r="161" spans="1:9" x14ac:dyDescent="0.2">
      <c r="A161" s="95"/>
      <c r="B161" s="95"/>
      <c r="C161" s="95"/>
      <c r="D161" s="95"/>
      <c r="E161" s="95"/>
      <c r="F161" s="95"/>
      <c r="G161" s="95"/>
      <c r="H161" s="95"/>
      <c r="I161" s="95"/>
    </row>
    <row r="162" spans="1:9" x14ac:dyDescent="0.2">
      <c r="A162" s="95"/>
      <c r="B162" s="95"/>
      <c r="C162" s="95"/>
      <c r="D162" s="95"/>
      <c r="E162" s="95"/>
      <c r="F162" s="95"/>
      <c r="G162" s="95"/>
      <c r="H162" s="95"/>
      <c r="I162" s="95"/>
    </row>
    <row r="163" spans="1:9" x14ac:dyDescent="0.2">
      <c r="A163" s="95"/>
      <c r="B163" s="95"/>
      <c r="C163" s="95"/>
      <c r="D163" s="95"/>
      <c r="E163" s="95"/>
      <c r="F163" s="95"/>
      <c r="G163" s="95"/>
      <c r="H163" s="95"/>
      <c r="I163" s="95"/>
    </row>
    <row r="164" spans="1:9" x14ac:dyDescent="0.2">
      <c r="A164" s="95"/>
      <c r="B164" s="95"/>
      <c r="C164" s="95"/>
      <c r="D164" s="95"/>
      <c r="E164" s="95"/>
      <c r="F164" s="95"/>
      <c r="G164" s="95"/>
      <c r="H164" s="95"/>
      <c r="I164" s="95"/>
    </row>
    <row r="165" spans="1:9" x14ac:dyDescent="0.2">
      <c r="A165" s="95"/>
      <c r="B165" s="95"/>
      <c r="C165" s="95"/>
      <c r="D165" s="95"/>
      <c r="E165" s="95"/>
      <c r="F165" s="95"/>
      <c r="G165" s="95"/>
      <c r="H165" s="95"/>
      <c r="I165" s="95"/>
    </row>
    <row r="166" spans="1:9" x14ac:dyDescent="0.2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 x14ac:dyDescent="0.2">
      <c r="A167" s="95"/>
      <c r="B167" s="95"/>
      <c r="C167" s="95"/>
      <c r="D167" s="95"/>
      <c r="E167" s="95"/>
      <c r="F167" s="95"/>
      <c r="G167" s="95"/>
      <c r="H167" s="95"/>
      <c r="I167" s="95"/>
    </row>
    <row r="168" spans="1:9" x14ac:dyDescent="0.2">
      <c r="A168" s="95"/>
      <c r="B168" s="95"/>
      <c r="C168" s="95"/>
      <c r="D168" s="95"/>
      <c r="E168" s="95"/>
      <c r="F168" s="95"/>
      <c r="G168" s="95"/>
      <c r="H168" s="95"/>
      <c r="I168" s="95"/>
    </row>
    <row r="169" spans="1:9" x14ac:dyDescent="0.2">
      <c r="A169" s="95"/>
      <c r="B169" s="95"/>
      <c r="C169" s="95"/>
      <c r="D169" s="95"/>
      <c r="E169" s="95"/>
      <c r="F169" s="95"/>
      <c r="G169" s="95"/>
      <c r="H169" s="95"/>
      <c r="I169" s="95"/>
    </row>
    <row r="170" spans="1:9" x14ac:dyDescent="0.2">
      <c r="A170" s="95"/>
      <c r="B170" s="95"/>
      <c r="C170" s="95"/>
      <c r="D170" s="95"/>
      <c r="E170" s="95"/>
      <c r="F170" s="95"/>
      <c r="G170" s="95"/>
      <c r="H170" s="95"/>
      <c r="I170" s="95"/>
    </row>
    <row r="171" spans="1:9" x14ac:dyDescent="0.2">
      <c r="A171" s="95"/>
      <c r="B171" s="95"/>
      <c r="C171" s="95"/>
      <c r="D171" s="95"/>
      <c r="E171" s="95"/>
      <c r="F171" s="95"/>
      <c r="G171" s="95"/>
      <c r="H171" s="95"/>
      <c r="I171" s="95"/>
    </row>
    <row r="172" spans="1:9" x14ac:dyDescent="0.2">
      <c r="A172" s="95"/>
      <c r="B172" s="95"/>
      <c r="C172" s="95"/>
      <c r="D172" s="95"/>
      <c r="E172" s="95"/>
      <c r="F172" s="95"/>
      <c r="G172" s="95"/>
      <c r="H172" s="95"/>
      <c r="I172" s="95"/>
    </row>
    <row r="173" spans="1:9" x14ac:dyDescent="0.2">
      <c r="A173" s="95"/>
      <c r="B173" s="95"/>
      <c r="C173" s="95"/>
      <c r="D173" s="95"/>
      <c r="E173" s="95"/>
      <c r="F173" s="95"/>
      <c r="G173" s="95"/>
      <c r="H173" s="95"/>
      <c r="I173" s="95"/>
    </row>
    <row r="174" spans="1:9" x14ac:dyDescent="0.2">
      <c r="A174" s="95"/>
      <c r="B174" s="95"/>
      <c r="C174" s="95"/>
      <c r="D174" s="95"/>
      <c r="E174" s="95"/>
      <c r="F174" s="95"/>
      <c r="G174" s="95"/>
      <c r="H174" s="95"/>
      <c r="I174" s="95"/>
    </row>
    <row r="175" spans="1:9" x14ac:dyDescent="0.2">
      <c r="A175" s="95"/>
      <c r="B175" s="95"/>
      <c r="C175" s="95"/>
      <c r="D175" s="95"/>
      <c r="E175" s="95"/>
      <c r="F175" s="95"/>
      <c r="G175" s="95"/>
      <c r="H175" s="95"/>
      <c r="I175" s="95"/>
    </row>
    <row r="176" spans="1:9" x14ac:dyDescent="0.2">
      <c r="A176" s="95"/>
      <c r="B176" s="95"/>
      <c r="C176" s="95"/>
      <c r="D176" s="95"/>
      <c r="E176" s="95"/>
      <c r="F176" s="95"/>
      <c r="G176" s="95"/>
      <c r="H176" s="95"/>
      <c r="I176" s="95"/>
    </row>
    <row r="177" spans="1:9" x14ac:dyDescent="0.2">
      <c r="A177" s="95"/>
      <c r="B177" s="95"/>
      <c r="C177" s="95"/>
      <c r="D177" s="95"/>
      <c r="E177" s="95"/>
      <c r="F177" s="95"/>
      <c r="G177" s="95"/>
      <c r="H177" s="95"/>
      <c r="I177" s="95"/>
    </row>
    <row r="178" spans="1:9" x14ac:dyDescent="0.2">
      <c r="A178" s="95"/>
      <c r="B178" s="95"/>
      <c r="C178" s="95"/>
      <c r="D178" s="95"/>
      <c r="E178" s="95"/>
      <c r="F178" s="95"/>
      <c r="G178" s="95"/>
      <c r="H178" s="95"/>
      <c r="I178" s="95"/>
    </row>
    <row r="179" spans="1:9" x14ac:dyDescent="0.2">
      <c r="A179" s="95"/>
      <c r="B179" s="95"/>
      <c r="C179" s="95"/>
      <c r="D179" s="95"/>
      <c r="E179" s="95"/>
      <c r="F179" s="95"/>
      <c r="G179" s="95"/>
      <c r="H179" s="95"/>
      <c r="I179" s="95"/>
    </row>
    <row r="180" spans="1:9" x14ac:dyDescent="0.2">
      <c r="A180" s="95"/>
      <c r="B180" s="95"/>
      <c r="C180" s="95"/>
      <c r="D180" s="95"/>
      <c r="E180" s="95"/>
      <c r="F180" s="95"/>
      <c r="G180" s="95"/>
      <c r="H180" s="95"/>
      <c r="I180" s="95"/>
    </row>
    <row r="181" spans="1:9" x14ac:dyDescent="0.2">
      <c r="A181" s="95"/>
      <c r="B181" s="95"/>
      <c r="C181" s="95"/>
      <c r="D181" s="95"/>
      <c r="E181" s="95"/>
      <c r="F181" s="95"/>
      <c r="G181" s="95"/>
      <c r="H181" s="95"/>
      <c r="I181" s="95"/>
    </row>
    <row r="182" spans="1:9" x14ac:dyDescent="0.2">
      <c r="A182" s="95"/>
      <c r="B182" s="95"/>
      <c r="C182" s="95"/>
      <c r="D182" s="95"/>
      <c r="E182" s="95"/>
      <c r="F182" s="95"/>
      <c r="G182" s="95"/>
      <c r="H182" s="95"/>
      <c r="I182" s="95"/>
    </row>
    <row r="183" spans="1:9" x14ac:dyDescent="0.2">
      <c r="A183" s="95"/>
      <c r="B183" s="95"/>
      <c r="C183" s="95"/>
      <c r="D183" s="95"/>
      <c r="E183" s="95"/>
      <c r="F183" s="95"/>
      <c r="G183" s="95"/>
      <c r="H183" s="95"/>
      <c r="I183" s="95"/>
    </row>
    <row r="184" spans="1:9" x14ac:dyDescent="0.2">
      <c r="A184" s="95"/>
      <c r="B184" s="95"/>
      <c r="C184" s="95"/>
      <c r="D184" s="95"/>
      <c r="E184" s="95"/>
      <c r="F184" s="95"/>
      <c r="G184" s="95"/>
      <c r="H184" s="95"/>
      <c r="I184" s="95"/>
    </row>
    <row r="185" spans="1:9" x14ac:dyDescent="0.2">
      <c r="A185" s="95"/>
      <c r="B185" s="95"/>
      <c r="C185" s="95"/>
      <c r="D185" s="95"/>
      <c r="E185" s="95"/>
      <c r="F185" s="95"/>
      <c r="G185" s="95"/>
      <c r="H185" s="95"/>
      <c r="I185" s="95"/>
    </row>
    <row r="186" spans="1:9" x14ac:dyDescent="0.2">
      <c r="A186" s="95"/>
      <c r="B186" s="95"/>
      <c r="C186" s="95"/>
      <c r="D186" s="95"/>
      <c r="E186" s="95"/>
      <c r="F186" s="95"/>
      <c r="G186" s="95"/>
      <c r="H186" s="95"/>
      <c r="I186" s="95"/>
    </row>
    <row r="187" spans="1:9" x14ac:dyDescent="0.2">
      <c r="A187" s="95"/>
      <c r="B187" s="95"/>
      <c r="C187" s="95"/>
      <c r="D187" s="95"/>
      <c r="E187" s="95"/>
      <c r="F187" s="95"/>
      <c r="G187" s="95"/>
      <c r="H187" s="95"/>
      <c r="I187" s="95"/>
    </row>
    <row r="188" spans="1:9" x14ac:dyDescent="0.2">
      <c r="A188" s="95"/>
      <c r="B188" s="95"/>
      <c r="C188" s="95"/>
      <c r="D188" s="95"/>
      <c r="E188" s="95"/>
      <c r="F188" s="95"/>
      <c r="G188" s="95"/>
      <c r="H188" s="95"/>
      <c r="I188" s="95"/>
    </row>
    <row r="189" spans="1:9" x14ac:dyDescent="0.2">
      <c r="A189" s="95"/>
      <c r="B189" s="95"/>
      <c r="C189" s="95"/>
      <c r="D189" s="95"/>
      <c r="E189" s="95"/>
      <c r="F189" s="95"/>
      <c r="G189" s="95"/>
      <c r="H189" s="95"/>
      <c r="I189" s="95"/>
    </row>
    <row r="190" spans="1:9" x14ac:dyDescent="0.2">
      <c r="A190" s="95"/>
      <c r="B190" s="95"/>
      <c r="C190" s="95"/>
      <c r="D190" s="95"/>
      <c r="E190" s="95"/>
      <c r="F190" s="95"/>
      <c r="G190" s="95"/>
      <c r="H190" s="95"/>
      <c r="I190" s="95"/>
    </row>
    <row r="191" spans="1:9" x14ac:dyDescent="0.2">
      <c r="A191" s="95"/>
      <c r="B191" s="95"/>
      <c r="C191" s="95"/>
      <c r="D191" s="95"/>
      <c r="E191" s="95"/>
      <c r="F191" s="95"/>
      <c r="G191" s="95"/>
      <c r="H191" s="95"/>
      <c r="I191" s="95"/>
    </row>
    <row r="192" spans="1:9" x14ac:dyDescent="0.2">
      <c r="A192" s="95"/>
      <c r="B192" s="95"/>
      <c r="C192" s="95"/>
      <c r="D192" s="95"/>
      <c r="E192" s="95"/>
      <c r="F192" s="95"/>
      <c r="G192" s="95"/>
      <c r="H192" s="95"/>
      <c r="I192" s="95"/>
    </row>
    <row r="193" spans="1:9" x14ac:dyDescent="0.2">
      <c r="A193" s="95"/>
      <c r="B193" s="95"/>
      <c r="C193" s="95"/>
      <c r="D193" s="95"/>
      <c r="E193" s="95"/>
      <c r="F193" s="95"/>
      <c r="G193" s="95"/>
      <c r="H193" s="95"/>
      <c r="I193" s="95"/>
    </row>
    <row r="194" spans="1:9" x14ac:dyDescent="0.2">
      <c r="A194" s="95"/>
      <c r="B194" s="95"/>
      <c r="C194" s="95"/>
      <c r="D194" s="95"/>
      <c r="E194" s="95"/>
      <c r="F194" s="95"/>
      <c r="G194" s="95"/>
      <c r="H194" s="95"/>
      <c r="I194" s="95"/>
    </row>
    <row r="195" spans="1:9" x14ac:dyDescent="0.2">
      <c r="A195" s="95"/>
      <c r="B195" s="95"/>
      <c r="C195" s="95"/>
      <c r="D195" s="95"/>
      <c r="E195" s="95"/>
      <c r="F195" s="95"/>
      <c r="G195" s="95"/>
      <c r="H195" s="95"/>
      <c r="I195" s="95"/>
    </row>
    <row r="196" spans="1:9" x14ac:dyDescent="0.2">
      <c r="A196" s="95"/>
      <c r="B196" s="95"/>
      <c r="C196" s="95"/>
      <c r="D196" s="95"/>
      <c r="E196" s="95"/>
      <c r="F196" s="95"/>
      <c r="G196" s="95"/>
      <c r="H196" s="95"/>
      <c r="I196" s="95"/>
    </row>
    <row r="197" spans="1:9" x14ac:dyDescent="0.2">
      <c r="A197" s="95"/>
      <c r="B197" s="95"/>
      <c r="C197" s="95"/>
      <c r="D197" s="95"/>
      <c r="E197" s="95"/>
      <c r="F197" s="95"/>
      <c r="G197" s="95"/>
      <c r="H197" s="95"/>
      <c r="I197" s="95"/>
    </row>
    <row r="198" spans="1:9" x14ac:dyDescent="0.2">
      <c r="A198" s="95"/>
      <c r="B198" s="95"/>
      <c r="C198" s="95"/>
      <c r="D198" s="95"/>
      <c r="E198" s="95"/>
      <c r="F198" s="95"/>
      <c r="G198" s="95"/>
      <c r="H198" s="95"/>
      <c r="I198" s="95"/>
    </row>
    <row r="199" spans="1:9" x14ac:dyDescent="0.2">
      <c r="A199" s="95"/>
      <c r="B199" s="95"/>
      <c r="C199" s="95"/>
      <c r="D199" s="95"/>
      <c r="E199" s="95"/>
      <c r="F199" s="95"/>
      <c r="G199" s="95"/>
      <c r="H199" s="95"/>
      <c r="I199" s="95"/>
    </row>
    <row r="200" spans="1:9" x14ac:dyDescent="0.2">
      <c r="A200" s="95"/>
      <c r="B200" s="95"/>
      <c r="C200" s="95"/>
      <c r="D200" s="95"/>
      <c r="E200" s="95"/>
      <c r="F200" s="95"/>
      <c r="G200" s="95"/>
      <c r="H200" s="95"/>
      <c r="I200" s="95"/>
    </row>
    <row r="201" spans="1:9" x14ac:dyDescent="0.2">
      <c r="A201" s="95"/>
      <c r="B201" s="95"/>
      <c r="C201" s="95"/>
      <c r="D201" s="95"/>
      <c r="E201" s="95"/>
      <c r="F201" s="95"/>
      <c r="G201" s="95"/>
      <c r="H201" s="95"/>
      <c r="I201" s="95"/>
    </row>
    <row r="202" spans="1:9" x14ac:dyDescent="0.2">
      <c r="A202" s="95"/>
      <c r="B202" s="95"/>
      <c r="C202" s="95"/>
      <c r="D202" s="95"/>
      <c r="E202" s="95"/>
      <c r="F202" s="95"/>
      <c r="G202" s="95"/>
      <c r="H202" s="95"/>
      <c r="I202" s="95"/>
    </row>
    <row r="203" spans="1:9" x14ac:dyDescent="0.2">
      <c r="A203" s="95"/>
      <c r="B203" s="95"/>
      <c r="C203" s="95"/>
      <c r="D203" s="95"/>
      <c r="E203" s="95"/>
      <c r="F203" s="95"/>
      <c r="G203" s="95"/>
      <c r="H203" s="95"/>
      <c r="I203" s="95"/>
    </row>
    <row r="204" spans="1:9" x14ac:dyDescent="0.2">
      <c r="A204" s="95"/>
      <c r="B204" s="95"/>
      <c r="C204" s="95"/>
      <c r="D204" s="95"/>
      <c r="E204" s="95"/>
      <c r="F204" s="95"/>
      <c r="G204" s="95"/>
      <c r="H204" s="95"/>
      <c r="I204" s="95"/>
    </row>
    <row r="205" spans="1:9" x14ac:dyDescent="0.2">
      <c r="A205" s="95"/>
      <c r="B205" s="95"/>
      <c r="C205" s="95"/>
      <c r="D205" s="95"/>
      <c r="E205" s="95"/>
      <c r="F205" s="95"/>
      <c r="G205" s="95"/>
      <c r="H205" s="95"/>
      <c r="I205" s="95"/>
    </row>
    <row r="206" spans="1:9" x14ac:dyDescent="0.2">
      <c r="A206" s="95"/>
      <c r="B206" s="95"/>
      <c r="C206" s="95"/>
      <c r="D206" s="95"/>
      <c r="E206" s="95"/>
      <c r="F206" s="95"/>
      <c r="G206" s="95"/>
      <c r="H206" s="95"/>
      <c r="I206" s="95"/>
    </row>
    <row r="207" spans="1:9" x14ac:dyDescent="0.2">
      <c r="A207" s="95"/>
      <c r="B207" s="95"/>
      <c r="C207" s="95"/>
      <c r="D207" s="95"/>
      <c r="E207" s="95"/>
      <c r="F207" s="95"/>
      <c r="G207" s="95"/>
      <c r="H207" s="95"/>
      <c r="I207" s="95"/>
    </row>
    <row r="208" spans="1:9" x14ac:dyDescent="0.2">
      <c r="A208" s="95"/>
      <c r="B208" s="95"/>
      <c r="C208" s="95"/>
      <c r="D208" s="95"/>
      <c r="E208" s="95"/>
      <c r="F208" s="95"/>
      <c r="G208" s="95"/>
      <c r="H208" s="95"/>
      <c r="I208" s="95"/>
    </row>
    <row r="209" spans="1:9" x14ac:dyDescent="0.2">
      <c r="A209" s="95"/>
      <c r="B209" s="95"/>
      <c r="C209" s="95"/>
      <c r="D209" s="95"/>
      <c r="E209" s="95"/>
      <c r="F209" s="95"/>
      <c r="G209" s="95"/>
      <c r="H209" s="95"/>
      <c r="I209" s="95"/>
    </row>
    <row r="210" spans="1:9" x14ac:dyDescent="0.2">
      <c r="A210" s="95"/>
      <c r="B210" s="95"/>
      <c r="C210" s="95"/>
      <c r="D210" s="95"/>
      <c r="E210" s="95"/>
      <c r="F210" s="95"/>
      <c r="G210" s="95"/>
      <c r="H210" s="95"/>
      <c r="I210" s="95"/>
    </row>
    <row r="211" spans="1:9" x14ac:dyDescent="0.2">
      <c r="A211" s="95"/>
      <c r="B211" s="95"/>
      <c r="C211" s="95"/>
      <c r="D211" s="95"/>
      <c r="E211" s="95"/>
      <c r="F211" s="95"/>
      <c r="G211" s="95"/>
      <c r="H211" s="95"/>
      <c r="I211" s="95"/>
    </row>
    <row r="212" spans="1:9" x14ac:dyDescent="0.2">
      <c r="A212" s="95"/>
      <c r="B212" s="95"/>
      <c r="C212" s="95"/>
      <c r="D212" s="95"/>
      <c r="E212" s="95"/>
      <c r="F212" s="95"/>
      <c r="G212" s="95"/>
      <c r="H212" s="95"/>
      <c r="I212" s="95"/>
    </row>
    <row r="213" spans="1:9" x14ac:dyDescent="0.2">
      <c r="A213" s="95"/>
      <c r="B213" s="95"/>
      <c r="C213" s="95"/>
      <c r="D213" s="95"/>
      <c r="E213" s="95"/>
      <c r="F213" s="95"/>
      <c r="G213" s="95"/>
      <c r="H213" s="95"/>
      <c r="I213" s="95"/>
    </row>
    <row r="214" spans="1:9" x14ac:dyDescent="0.2">
      <c r="A214" s="95"/>
      <c r="B214" s="95"/>
      <c r="C214" s="95"/>
      <c r="D214" s="95"/>
      <c r="E214" s="95"/>
      <c r="F214" s="95"/>
      <c r="G214" s="95"/>
      <c r="H214" s="95"/>
      <c r="I214" s="95"/>
    </row>
    <row r="215" spans="1:9" x14ac:dyDescent="0.2">
      <c r="A215" s="95"/>
      <c r="B215" s="95"/>
      <c r="C215" s="95"/>
      <c r="D215" s="95"/>
      <c r="E215" s="95"/>
      <c r="F215" s="95"/>
      <c r="G215" s="95"/>
      <c r="H215" s="95"/>
      <c r="I215" s="95"/>
    </row>
    <row r="216" spans="1:9" x14ac:dyDescent="0.2">
      <c r="A216" s="95"/>
      <c r="B216" s="95"/>
      <c r="C216" s="95"/>
      <c r="D216" s="95"/>
      <c r="E216" s="95"/>
      <c r="F216" s="95"/>
      <c r="G216" s="95"/>
      <c r="H216" s="95"/>
      <c r="I216" s="95"/>
    </row>
    <row r="217" spans="1:9" x14ac:dyDescent="0.2">
      <c r="A217" s="95"/>
      <c r="B217" s="95"/>
      <c r="C217" s="95"/>
      <c r="D217" s="95"/>
      <c r="E217" s="95"/>
      <c r="F217" s="95"/>
      <c r="G217" s="95"/>
      <c r="H217" s="95"/>
      <c r="I217" s="95"/>
    </row>
    <row r="218" spans="1:9" x14ac:dyDescent="0.2">
      <c r="A218" s="95"/>
      <c r="B218" s="95"/>
      <c r="C218" s="95"/>
      <c r="D218" s="95"/>
      <c r="E218" s="95"/>
      <c r="F218" s="95"/>
      <c r="G218" s="95"/>
      <c r="H218" s="95"/>
      <c r="I218" s="95"/>
    </row>
    <row r="219" spans="1:9" x14ac:dyDescent="0.2">
      <c r="A219" s="95"/>
      <c r="B219" s="95"/>
      <c r="C219" s="95"/>
      <c r="D219" s="95"/>
      <c r="E219" s="95"/>
      <c r="F219" s="95"/>
      <c r="G219" s="95"/>
      <c r="H219" s="95"/>
      <c r="I219" s="95"/>
    </row>
    <row r="220" spans="1:9" x14ac:dyDescent="0.2">
      <c r="A220" s="95"/>
      <c r="B220" s="95"/>
      <c r="C220" s="95"/>
      <c r="D220" s="95"/>
      <c r="E220" s="95"/>
      <c r="F220" s="95"/>
      <c r="G220" s="95"/>
      <c r="H220" s="95"/>
      <c r="I220" s="95"/>
    </row>
    <row r="221" spans="1:9" x14ac:dyDescent="0.2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 x14ac:dyDescent="0.2">
      <c r="A222" s="95"/>
      <c r="B222" s="95"/>
      <c r="C222" s="95"/>
      <c r="D222" s="95"/>
      <c r="E222" s="95"/>
      <c r="F222" s="95"/>
      <c r="G222" s="95"/>
      <c r="H222" s="95"/>
      <c r="I222" s="95"/>
    </row>
    <row r="223" spans="1:9" x14ac:dyDescent="0.2">
      <c r="A223" s="95"/>
      <c r="B223" s="95"/>
      <c r="C223" s="95"/>
      <c r="D223" s="95"/>
      <c r="E223" s="95"/>
      <c r="F223" s="95"/>
      <c r="G223" s="95"/>
      <c r="H223" s="95"/>
      <c r="I223" s="95"/>
    </row>
    <row r="224" spans="1:9" x14ac:dyDescent="0.2">
      <c r="A224" s="95"/>
      <c r="B224" s="95"/>
      <c r="C224" s="95"/>
      <c r="D224" s="95"/>
      <c r="E224" s="95"/>
      <c r="F224" s="95"/>
      <c r="G224" s="95"/>
      <c r="H224" s="95"/>
      <c r="I224" s="95"/>
    </row>
    <row r="225" spans="1:9" x14ac:dyDescent="0.2">
      <c r="A225" s="95"/>
      <c r="B225" s="95"/>
      <c r="C225" s="95"/>
      <c r="D225" s="95"/>
      <c r="E225" s="95"/>
      <c r="F225" s="95"/>
      <c r="G225" s="95"/>
      <c r="H225" s="95"/>
      <c r="I225" s="95"/>
    </row>
    <row r="226" spans="1:9" x14ac:dyDescent="0.2">
      <c r="A226" s="95"/>
      <c r="B226" s="95"/>
      <c r="C226" s="95"/>
      <c r="D226" s="95"/>
      <c r="E226" s="95"/>
      <c r="F226" s="95"/>
      <c r="G226" s="95"/>
      <c r="H226" s="95"/>
      <c r="I226" s="95"/>
    </row>
    <row r="227" spans="1:9" x14ac:dyDescent="0.2">
      <c r="A227" s="95"/>
      <c r="B227" s="95"/>
      <c r="C227" s="95"/>
      <c r="D227" s="95"/>
      <c r="E227" s="95"/>
      <c r="F227" s="95"/>
      <c r="G227" s="95"/>
      <c r="H227" s="95"/>
      <c r="I227" s="95"/>
    </row>
    <row r="228" spans="1:9" x14ac:dyDescent="0.2">
      <c r="A228" s="95"/>
      <c r="B228" s="95"/>
      <c r="C228" s="95"/>
      <c r="D228" s="95"/>
      <c r="E228" s="95"/>
      <c r="F228" s="95"/>
      <c r="G228" s="95"/>
      <c r="H228" s="95"/>
      <c r="I228" s="95"/>
    </row>
    <row r="229" spans="1:9" x14ac:dyDescent="0.2">
      <c r="A229" s="95"/>
      <c r="B229" s="95"/>
      <c r="C229" s="95"/>
      <c r="D229" s="95"/>
      <c r="E229" s="95"/>
      <c r="F229" s="95"/>
      <c r="G229" s="95"/>
      <c r="H229" s="95"/>
      <c r="I229" s="95"/>
    </row>
    <row r="230" spans="1:9" x14ac:dyDescent="0.2">
      <c r="A230" s="95"/>
      <c r="B230" s="95"/>
      <c r="C230" s="95"/>
      <c r="D230" s="95"/>
      <c r="E230" s="95"/>
      <c r="F230" s="95"/>
      <c r="G230" s="95"/>
      <c r="H230" s="95"/>
      <c r="I230" s="95"/>
    </row>
    <row r="231" spans="1:9" x14ac:dyDescent="0.2">
      <c r="A231" s="95"/>
      <c r="B231" s="95"/>
      <c r="C231" s="95"/>
      <c r="D231" s="95"/>
      <c r="E231" s="95"/>
      <c r="F231" s="95"/>
      <c r="G231" s="95"/>
      <c r="H231" s="95"/>
      <c r="I231" s="95"/>
    </row>
    <row r="232" spans="1:9" x14ac:dyDescent="0.2">
      <c r="A232" s="95"/>
      <c r="B232" s="95"/>
      <c r="C232" s="95"/>
      <c r="D232" s="95"/>
      <c r="E232" s="95"/>
      <c r="F232" s="95"/>
      <c r="G232" s="95"/>
      <c r="H232" s="95"/>
      <c r="I232" s="95"/>
    </row>
    <row r="233" spans="1:9" x14ac:dyDescent="0.2">
      <c r="A233" s="95"/>
      <c r="B233" s="95"/>
      <c r="C233" s="95"/>
      <c r="D233" s="95"/>
      <c r="E233" s="95"/>
      <c r="F233" s="95"/>
      <c r="G233" s="95"/>
      <c r="H233" s="95"/>
      <c r="I233" s="95"/>
    </row>
    <row r="234" spans="1:9" x14ac:dyDescent="0.2">
      <c r="A234" s="95"/>
      <c r="B234" s="95"/>
      <c r="C234" s="95"/>
      <c r="D234" s="95"/>
      <c r="E234" s="95"/>
      <c r="F234" s="95"/>
      <c r="G234" s="95"/>
      <c r="H234" s="95"/>
      <c r="I234" s="95"/>
    </row>
    <row r="235" spans="1:9" x14ac:dyDescent="0.2">
      <c r="A235" s="95"/>
      <c r="B235" s="95"/>
      <c r="C235" s="95"/>
      <c r="D235" s="95"/>
      <c r="E235" s="95"/>
      <c r="F235" s="95"/>
      <c r="G235" s="95"/>
      <c r="H235" s="95"/>
      <c r="I235" s="95"/>
    </row>
    <row r="236" spans="1:9" x14ac:dyDescent="0.2">
      <c r="A236" s="95"/>
      <c r="B236" s="95"/>
      <c r="C236" s="95"/>
      <c r="D236" s="95"/>
      <c r="E236" s="95"/>
      <c r="F236" s="95"/>
      <c r="G236" s="95"/>
      <c r="H236" s="95"/>
      <c r="I236" s="95"/>
    </row>
    <row r="237" spans="1:9" x14ac:dyDescent="0.2">
      <c r="A237" s="95"/>
      <c r="B237" s="95"/>
      <c r="C237" s="95"/>
      <c r="D237" s="95"/>
      <c r="E237" s="95"/>
      <c r="F237" s="95"/>
      <c r="G237" s="95"/>
      <c r="H237" s="95"/>
      <c r="I237" s="95"/>
    </row>
    <row r="238" spans="1:9" x14ac:dyDescent="0.2">
      <c r="A238" s="95"/>
      <c r="B238" s="95"/>
      <c r="C238" s="95"/>
      <c r="D238" s="95"/>
      <c r="E238" s="95"/>
      <c r="F238" s="95"/>
      <c r="G238" s="95"/>
      <c r="H238" s="95"/>
      <c r="I238" s="95"/>
    </row>
    <row r="239" spans="1:9" x14ac:dyDescent="0.2">
      <c r="A239" s="95"/>
      <c r="B239" s="95"/>
      <c r="C239" s="95"/>
      <c r="D239" s="95"/>
      <c r="E239" s="95"/>
      <c r="F239" s="95"/>
      <c r="G239" s="95"/>
      <c r="H239" s="95"/>
      <c r="I239" s="95"/>
    </row>
    <row r="240" spans="1:9" x14ac:dyDescent="0.2">
      <c r="A240" s="95"/>
      <c r="B240" s="95"/>
      <c r="C240" s="95"/>
      <c r="D240" s="95"/>
      <c r="E240" s="95"/>
      <c r="F240" s="95"/>
      <c r="G240" s="95"/>
      <c r="H240" s="95"/>
      <c r="I240" s="95"/>
    </row>
    <row r="241" spans="1:9" x14ac:dyDescent="0.2">
      <c r="A241" s="95"/>
      <c r="B241" s="95"/>
      <c r="C241" s="95"/>
      <c r="D241" s="95"/>
      <c r="E241" s="95"/>
      <c r="F241" s="95"/>
      <c r="G241" s="95"/>
      <c r="H241" s="95"/>
      <c r="I241" s="95"/>
    </row>
    <row r="242" spans="1:9" x14ac:dyDescent="0.2">
      <c r="A242" s="95"/>
      <c r="B242" s="95"/>
      <c r="C242" s="95"/>
      <c r="D242" s="95"/>
      <c r="E242" s="95"/>
      <c r="F242" s="95"/>
      <c r="G242" s="95"/>
      <c r="H242" s="95"/>
      <c r="I242" s="95"/>
    </row>
    <row r="243" spans="1:9" x14ac:dyDescent="0.2">
      <c r="A243" s="95"/>
      <c r="B243" s="95"/>
      <c r="C243" s="95"/>
      <c r="D243" s="95"/>
      <c r="E243" s="95"/>
      <c r="F243" s="95"/>
      <c r="G243" s="95"/>
      <c r="H243" s="95"/>
      <c r="I243" s="95"/>
    </row>
    <row r="244" spans="1:9" x14ac:dyDescent="0.2">
      <c r="A244" s="95"/>
      <c r="B244" s="95"/>
      <c r="C244" s="95"/>
      <c r="D244" s="95"/>
      <c r="E244" s="95"/>
      <c r="F244" s="95"/>
      <c r="G244" s="95"/>
      <c r="H244" s="95"/>
      <c r="I244" s="95"/>
    </row>
    <row r="245" spans="1:9" x14ac:dyDescent="0.2">
      <c r="A245" s="95"/>
      <c r="B245" s="95"/>
      <c r="C245" s="95"/>
      <c r="D245" s="95"/>
      <c r="E245" s="95"/>
      <c r="F245" s="95"/>
      <c r="G245" s="95"/>
      <c r="H245" s="95"/>
      <c r="I245" s="95"/>
    </row>
    <row r="246" spans="1:9" x14ac:dyDescent="0.2">
      <c r="A246" s="95"/>
      <c r="B246" s="95"/>
      <c r="C246" s="95"/>
      <c r="D246" s="95"/>
      <c r="E246" s="95"/>
      <c r="F246" s="95"/>
      <c r="G246" s="95"/>
      <c r="H246" s="95"/>
      <c r="I246" s="95"/>
    </row>
    <row r="247" spans="1:9" x14ac:dyDescent="0.2">
      <c r="A247" s="95"/>
      <c r="B247" s="95"/>
      <c r="C247" s="95"/>
      <c r="D247" s="95"/>
      <c r="E247" s="95"/>
      <c r="F247" s="95"/>
      <c r="G247" s="95"/>
      <c r="H247" s="95"/>
      <c r="I247" s="95"/>
    </row>
    <row r="248" spans="1:9" x14ac:dyDescent="0.2">
      <c r="A248" s="95"/>
      <c r="B248" s="95"/>
      <c r="C248" s="95"/>
      <c r="D248" s="95"/>
      <c r="E248" s="95"/>
      <c r="F248" s="95"/>
      <c r="G248" s="95"/>
      <c r="H248" s="95"/>
      <c r="I248" s="95"/>
    </row>
    <row r="249" spans="1:9" x14ac:dyDescent="0.2">
      <c r="A249" s="95"/>
      <c r="B249" s="95"/>
      <c r="C249" s="95"/>
      <c r="D249" s="95"/>
      <c r="E249" s="95"/>
      <c r="F249" s="95"/>
      <c r="G249" s="95"/>
      <c r="H249" s="95"/>
      <c r="I249" s="95"/>
    </row>
    <row r="250" spans="1:9" x14ac:dyDescent="0.2">
      <c r="A250" s="95"/>
      <c r="B250" s="95"/>
      <c r="C250" s="95"/>
      <c r="D250" s="95"/>
      <c r="E250" s="95"/>
      <c r="F250" s="95"/>
      <c r="G250" s="95"/>
      <c r="H250" s="95"/>
      <c r="I250" s="95"/>
    </row>
    <row r="251" spans="1:9" x14ac:dyDescent="0.2">
      <c r="A251" s="95"/>
      <c r="B251" s="95"/>
      <c r="C251" s="95"/>
      <c r="D251" s="95"/>
      <c r="E251" s="95"/>
      <c r="F251" s="95"/>
      <c r="G251" s="95"/>
      <c r="H251" s="95"/>
      <c r="I251" s="95"/>
    </row>
    <row r="252" spans="1:9" x14ac:dyDescent="0.2">
      <c r="A252" s="95"/>
      <c r="B252" s="95"/>
      <c r="C252" s="95"/>
      <c r="D252" s="95"/>
      <c r="E252" s="95"/>
      <c r="F252" s="95"/>
      <c r="G252" s="95"/>
      <c r="H252" s="95"/>
      <c r="I252" s="95"/>
    </row>
    <row r="253" spans="1:9" x14ac:dyDescent="0.2">
      <c r="A253" s="95"/>
      <c r="B253" s="95"/>
      <c r="C253" s="95"/>
      <c r="D253" s="95"/>
      <c r="E253" s="95"/>
      <c r="F253" s="95"/>
      <c r="G253" s="95"/>
      <c r="H253" s="95"/>
      <c r="I253" s="95"/>
    </row>
    <row r="254" spans="1:9" x14ac:dyDescent="0.2">
      <c r="A254" s="95"/>
      <c r="B254" s="95"/>
      <c r="C254" s="95"/>
      <c r="D254" s="95"/>
      <c r="E254" s="95"/>
      <c r="F254" s="95"/>
      <c r="G254" s="95"/>
      <c r="H254" s="95"/>
      <c r="I254" s="95"/>
    </row>
    <row r="255" spans="1:9" x14ac:dyDescent="0.2">
      <c r="A255" s="95"/>
      <c r="B255" s="95"/>
      <c r="C255" s="95"/>
      <c r="D255" s="95"/>
      <c r="E255" s="95"/>
      <c r="F255" s="95"/>
      <c r="G255" s="95"/>
      <c r="H255" s="95"/>
      <c r="I255" s="95"/>
    </row>
    <row r="256" spans="1:9" x14ac:dyDescent="0.2">
      <c r="A256" s="95"/>
      <c r="B256" s="95"/>
      <c r="C256" s="95"/>
      <c r="D256" s="95"/>
      <c r="E256" s="95"/>
      <c r="F256" s="95"/>
      <c r="G256" s="95"/>
      <c r="H256" s="95"/>
      <c r="I256" s="95"/>
    </row>
    <row r="257" spans="1:9" x14ac:dyDescent="0.2">
      <c r="A257" s="95"/>
      <c r="B257" s="95"/>
      <c r="C257" s="95"/>
      <c r="D257" s="95"/>
      <c r="E257" s="95"/>
      <c r="F257" s="95"/>
      <c r="G257" s="95"/>
      <c r="H257" s="95"/>
      <c r="I257" s="95"/>
    </row>
    <row r="258" spans="1:9" x14ac:dyDescent="0.2">
      <c r="A258" s="95"/>
      <c r="B258" s="95"/>
      <c r="C258" s="95"/>
      <c r="D258" s="95"/>
      <c r="E258" s="95"/>
      <c r="F258" s="95"/>
      <c r="G258" s="95"/>
      <c r="H258" s="95"/>
      <c r="I258" s="95"/>
    </row>
    <row r="259" spans="1:9" x14ac:dyDescent="0.2">
      <c r="A259" s="95"/>
      <c r="B259" s="95"/>
      <c r="C259" s="95"/>
      <c r="D259" s="95"/>
      <c r="E259" s="95"/>
      <c r="F259" s="95"/>
      <c r="G259" s="95"/>
      <c r="H259" s="95"/>
      <c r="I259" s="95"/>
    </row>
    <row r="260" spans="1:9" x14ac:dyDescent="0.2">
      <c r="A260" s="95"/>
      <c r="B260" s="95"/>
      <c r="C260" s="95"/>
      <c r="D260" s="95"/>
      <c r="E260" s="95"/>
      <c r="F260" s="95"/>
      <c r="G260" s="95"/>
      <c r="H260" s="95"/>
      <c r="I260" s="95"/>
    </row>
    <row r="261" spans="1:9" x14ac:dyDescent="0.2">
      <c r="A261" s="95"/>
      <c r="B261" s="95"/>
      <c r="C261" s="95"/>
      <c r="D261" s="95"/>
      <c r="E261" s="95"/>
      <c r="F261" s="95"/>
      <c r="G261" s="95"/>
      <c r="H261" s="95"/>
      <c r="I261" s="95"/>
    </row>
    <row r="262" spans="1:9" x14ac:dyDescent="0.2">
      <c r="A262" s="95"/>
      <c r="B262" s="95"/>
      <c r="C262" s="95"/>
      <c r="D262" s="95"/>
      <c r="E262" s="95"/>
      <c r="F262" s="95"/>
      <c r="G262" s="95"/>
      <c r="H262" s="95"/>
      <c r="I262" s="95"/>
    </row>
    <row r="263" spans="1:9" x14ac:dyDescent="0.2">
      <c r="A263" s="95"/>
      <c r="B263" s="95"/>
      <c r="C263" s="95"/>
      <c r="D263" s="95"/>
      <c r="E263" s="95"/>
      <c r="F263" s="95"/>
      <c r="G263" s="95"/>
      <c r="H263" s="95"/>
      <c r="I263" s="95"/>
    </row>
    <row r="264" spans="1:9" x14ac:dyDescent="0.2">
      <c r="A264" s="95"/>
      <c r="B264" s="95"/>
      <c r="C264" s="95"/>
      <c r="D264" s="95"/>
      <c r="E264" s="95"/>
      <c r="F264" s="95"/>
      <c r="G264" s="95"/>
      <c r="H264" s="95"/>
      <c r="I264" s="95"/>
    </row>
    <row r="265" spans="1:9" x14ac:dyDescent="0.2">
      <c r="A265" s="95"/>
      <c r="B265" s="95"/>
      <c r="C265" s="95"/>
      <c r="D265" s="95"/>
      <c r="E265" s="95"/>
      <c r="F265" s="95"/>
      <c r="G265" s="95"/>
      <c r="H265" s="95"/>
      <c r="I265" s="95"/>
    </row>
    <row r="266" spans="1:9" x14ac:dyDescent="0.2">
      <c r="A266" s="95"/>
      <c r="B266" s="95"/>
      <c r="C266" s="95"/>
      <c r="D266" s="95"/>
      <c r="E266" s="95"/>
      <c r="F266" s="95"/>
      <c r="G266" s="95"/>
      <c r="H266" s="95"/>
      <c r="I266" s="95"/>
    </row>
    <row r="267" spans="1:9" x14ac:dyDescent="0.2">
      <c r="A267" s="95"/>
      <c r="B267" s="95"/>
      <c r="C267" s="95"/>
      <c r="D267" s="95"/>
      <c r="E267" s="95"/>
      <c r="F267" s="95"/>
      <c r="G267" s="95"/>
      <c r="H267" s="95"/>
      <c r="I267" s="95"/>
    </row>
    <row r="268" spans="1:9" x14ac:dyDescent="0.2">
      <c r="A268" s="95"/>
      <c r="B268" s="95"/>
      <c r="C268" s="95"/>
      <c r="D268" s="95"/>
      <c r="E268" s="95"/>
      <c r="F268" s="95"/>
      <c r="G268" s="95"/>
      <c r="H268" s="95"/>
      <c r="I268" s="95"/>
    </row>
    <row r="269" spans="1:9" x14ac:dyDescent="0.2">
      <c r="A269" s="95"/>
      <c r="B269" s="95"/>
      <c r="C269" s="95"/>
      <c r="D269" s="95"/>
      <c r="E269" s="95"/>
      <c r="F269" s="95"/>
      <c r="G269" s="95"/>
      <c r="H269" s="95"/>
      <c r="I269" s="95"/>
    </row>
    <row r="270" spans="1:9" x14ac:dyDescent="0.2">
      <c r="A270" s="95"/>
      <c r="B270" s="95"/>
      <c r="C270" s="95"/>
      <c r="D270" s="95"/>
      <c r="E270" s="95"/>
      <c r="F270" s="95"/>
      <c r="G270" s="95"/>
      <c r="H270" s="95"/>
      <c r="I270" s="95"/>
    </row>
    <row r="271" spans="1:9" x14ac:dyDescent="0.2">
      <c r="A271" s="95"/>
      <c r="B271" s="95"/>
      <c r="C271" s="95"/>
      <c r="D271" s="95"/>
      <c r="E271" s="95"/>
      <c r="F271" s="95"/>
      <c r="G271" s="95"/>
      <c r="H271" s="95"/>
      <c r="I271" s="95"/>
    </row>
    <row r="272" spans="1:9" x14ac:dyDescent="0.2">
      <c r="A272" s="95"/>
      <c r="B272" s="95"/>
      <c r="C272" s="95"/>
      <c r="D272" s="95"/>
      <c r="E272" s="95"/>
      <c r="F272" s="95"/>
      <c r="G272" s="95"/>
      <c r="H272" s="95"/>
      <c r="I272" s="95"/>
    </row>
    <row r="273" spans="1:9" x14ac:dyDescent="0.2">
      <c r="A273" s="95"/>
      <c r="B273" s="95"/>
      <c r="C273" s="95"/>
      <c r="D273" s="95"/>
      <c r="E273" s="95"/>
      <c r="F273" s="95"/>
      <c r="G273" s="95"/>
      <c r="H273" s="95"/>
      <c r="I273" s="95"/>
    </row>
    <row r="274" spans="1:9" x14ac:dyDescent="0.2">
      <c r="A274" s="95"/>
      <c r="B274" s="95"/>
      <c r="C274" s="95"/>
      <c r="D274" s="95"/>
      <c r="E274" s="95"/>
      <c r="F274" s="95"/>
      <c r="G274" s="95"/>
      <c r="H274" s="95"/>
      <c r="I274" s="95"/>
    </row>
    <row r="275" spans="1:9" x14ac:dyDescent="0.2">
      <c r="A275" s="95"/>
      <c r="B275" s="95"/>
      <c r="C275" s="95"/>
      <c r="D275" s="95"/>
      <c r="E275" s="95"/>
      <c r="F275" s="95"/>
      <c r="G275" s="95"/>
      <c r="H275" s="95"/>
      <c r="I275" s="95"/>
    </row>
    <row r="276" spans="1:9" x14ac:dyDescent="0.2">
      <c r="A276" s="95"/>
      <c r="B276" s="95"/>
      <c r="C276" s="95"/>
      <c r="D276" s="95"/>
      <c r="E276" s="95"/>
      <c r="F276" s="95"/>
      <c r="G276" s="95"/>
      <c r="H276" s="95"/>
      <c r="I276" s="95"/>
    </row>
    <row r="277" spans="1:9" x14ac:dyDescent="0.2">
      <c r="A277" s="95"/>
      <c r="B277" s="95"/>
      <c r="C277" s="95"/>
      <c r="D277" s="95"/>
      <c r="E277" s="95"/>
      <c r="F277" s="95"/>
      <c r="G277" s="95"/>
      <c r="H277" s="95"/>
      <c r="I277" s="95"/>
    </row>
    <row r="278" spans="1:9" x14ac:dyDescent="0.2">
      <c r="A278" s="95"/>
      <c r="B278" s="95"/>
      <c r="C278" s="95"/>
      <c r="D278" s="95"/>
      <c r="E278" s="95"/>
      <c r="F278" s="95"/>
      <c r="G278" s="95"/>
      <c r="H278" s="95"/>
      <c r="I278" s="95"/>
    </row>
    <row r="279" spans="1:9" x14ac:dyDescent="0.2">
      <c r="A279" s="95"/>
      <c r="B279" s="95"/>
      <c r="C279" s="95"/>
      <c r="D279" s="95"/>
      <c r="E279" s="95"/>
      <c r="F279" s="95"/>
      <c r="G279" s="95"/>
      <c r="H279" s="95"/>
      <c r="I279" s="95"/>
    </row>
    <row r="280" spans="1:9" x14ac:dyDescent="0.2">
      <c r="A280" s="95"/>
      <c r="B280" s="95"/>
      <c r="C280" s="95"/>
      <c r="D280" s="95"/>
      <c r="E280" s="95"/>
      <c r="F280" s="95"/>
      <c r="G280" s="95"/>
      <c r="H280" s="95"/>
      <c r="I280" s="95"/>
    </row>
    <row r="281" spans="1:9" x14ac:dyDescent="0.2">
      <c r="A281" s="95"/>
      <c r="B281" s="95"/>
      <c r="C281" s="95"/>
      <c r="D281" s="95"/>
      <c r="E281" s="95"/>
      <c r="F281" s="95"/>
      <c r="G281" s="95"/>
      <c r="H281" s="95"/>
      <c r="I281" s="95"/>
    </row>
    <row r="282" spans="1:9" x14ac:dyDescent="0.2">
      <c r="A282" s="95"/>
      <c r="B282" s="95"/>
      <c r="C282" s="95"/>
      <c r="D282" s="95"/>
      <c r="E282" s="95"/>
      <c r="F282" s="95"/>
      <c r="G282" s="95"/>
      <c r="H282" s="95"/>
      <c r="I282" s="95"/>
    </row>
    <row r="283" spans="1:9" x14ac:dyDescent="0.2">
      <c r="A283" s="95"/>
      <c r="B283" s="95"/>
      <c r="C283" s="95"/>
      <c r="D283" s="95"/>
      <c r="E283" s="95"/>
      <c r="F283" s="95"/>
      <c r="G283" s="95"/>
      <c r="H283" s="95"/>
      <c r="I283" s="95"/>
    </row>
    <row r="284" spans="1:9" x14ac:dyDescent="0.2">
      <c r="A284" s="95"/>
      <c r="B284" s="95"/>
      <c r="C284" s="95"/>
      <c r="D284" s="95"/>
      <c r="E284" s="95"/>
      <c r="F284" s="95"/>
      <c r="G284" s="95"/>
      <c r="H284" s="95"/>
      <c r="I284" s="95"/>
    </row>
    <row r="285" spans="1:9" x14ac:dyDescent="0.2">
      <c r="A285" s="95"/>
      <c r="B285" s="95"/>
      <c r="C285" s="95"/>
      <c r="D285" s="95"/>
      <c r="E285" s="95"/>
      <c r="F285" s="95"/>
      <c r="G285" s="95"/>
      <c r="H285" s="95"/>
      <c r="I285" s="95"/>
    </row>
    <row r="286" spans="1:9" x14ac:dyDescent="0.2">
      <c r="A286" s="95"/>
      <c r="B286" s="95"/>
      <c r="C286" s="95"/>
      <c r="D286" s="95"/>
      <c r="E286" s="95"/>
      <c r="F286" s="95"/>
      <c r="G286" s="95"/>
      <c r="H286" s="95"/>
      <c r="I286" s="95"/>
    </row>
    <row r="287" spans="1:9" x14ac:dyDescent="0.2">
      <c r="A287" s="95"/>
      <c r="B287" s="95"/>
      <c r="C287" s="95"/>
      <c r="D287" s="95"/>
      <c r="E287" s="95"/>
      <c r="F287" s="95"/>
      <c r="G287" s="95"/>
      <c r="H287" s="95"/>
      <c r="I287" s="95"/>
    </row>
    <row r="288" spans="1:9" x14ac:dyDescent="0.2">
      <c r="A288" s="95"/>
      <c r="B288" s="95"/>
      <c r="C288" s="95"/>
      <c r="D288" s="95"/>
      <c r="E288" s="95"/>
      <c r="F288" s="95"/>
      <c r="G288" s="95"/>
      <c r="H288" s="95"/>
      <c r="I288" s="95"/>
    </row>
    <row r="289" spans="1:9" x14ac:dyDescent="0.2">
      <c r="A289" s="95"/>
      <c r="B289" s="95"/>
      <c r="C289" s="95"/>
      <c r="D289" s="95"/>
      <c r="E289" s="95"/>
      <c r="F289" s="95"/>
      <c r="G289" s="95"/>
      <c r="H289" s="95"/>
      <c r="I289" s="95"/>
    </row>
    <row r="290" spans="1:9" x14ac:dyDescent="0.2">
      <c r="A290" s="95"/>
      <c r="B290" s="95"/>
      <c r="C290" s="95"/>
      <c r="D290" s="95"/>
      <c r="E290" s="95"/>
      <c r="F290" s="95"/>
      <c r="G290" s="95"/>
      <c r="H290" s="95"/>
      <c r="I290" s="95"/>
    </row>
    <row r="291" spans="1:9" x14ac:dyDescent="0.2">
      <c r="A291" s="95"/>
      <c r="B291" s="95"/>
      <c r="C291" s="95"/>
      <c r="D291" s="95"/>
      <c r="E291" s="95"/>
      <c r="F291" s="95"/>
      <c r="G291" s="95"/>
      <c r="H291" s="95"/>
      <c r="I291" s="95"/>
    </row>
    <row r="292" spans="1:9" x14ac:dyDescent="0.2">
      <c r="A292" s="95"/>
      <c r="B292" s="95"/>
      <c r="C292" s="95"/>
      <c r="D292" s="95"/>
      <c r="E292" s="95"/>
      <c r="F292" s="95"/>
      <c r="G292" s="95"/>
      <c r="H292" s="95"/>
      <c r="I292" s="95"/>
    </row>
    <row r="293" spans="1:9" x14ac:dyDescent="0.2">
      <c r="A293" s="95"/>
      <c r="B293" s="95"/>
      <c r="C293" s="95"/>
      <c r="D293" s="95"/>
      <c r="E293" s="95"/>
      <c r="F293" s="95"/>
      <c r="G293" s="95"/>
      <c r="H293" s="95"/>
      <c r="I293" s="95"/>
    </row>
    <row r="294" spans="1:9" x14ac:dyDescent="0.2">
      <c r="A294" s="95"/>
      <c r="B294" s="95"/>
      <c r="C294" s="95"/>
      <c r="D294" s="95"/>
      <c r="E294" s="95"/>
      <c r="F294" s="95"/>
      <c r="G294" s="95"/>
      <c r="H294" s="95"/>
      <c r="I294" s="95"/>
    </row>
    <row r="295" spans="1:9" x14ac:dyDescent="0.2">
      <c r="A295" s="95"/>
      <c r="B295" s="95"/>
      <c r="C295" s="95"/>
      <c r="D295" s="95"/>
      <c r="E295" s="95"/>
      <c r="F295" s="95"/>
      <c r="G295" s="95"/>
      <c r="H295" s="95"/>
      <c r="I295" s="95"/>
    </row>
    <row r="296" spans="1:9" x14ac:dyDescent="0.2">
      <c r="A296" s="95"/>
      <c r="B296" s="95"/>
      <c r="C296" s="95"/>
      <c r="D296" s="95"/>
      <c r="E296" s="95"/>
      <c r="F296" s="95"/>
      <c r="G296" s="95"/>
      <c r="H296" s="95"/>
      <c r="I296" s="95"/>
    </row>
    <row r="297" spans="1:9" x14ac:dyDescent="0.2">
      <c r="A297" s="95"/>
      <c r="B297" s="95"/>
      <c r="C297" s="95"/>
      <c r="D297" s="95"/>
      <c r="E297" s="95"/>
      <c r="F297" s="95"/>
      <c r="G297" s="95"/>
      <c r="H297" s="95"/>
      <c r="I297" s="95"/>
    </row>
    <row r="298" spans="1:9" x14ac:dyDescent="0.2">
      <c r="A298" s="95"/>
      <c r="B298" s="95"/>
      <c r="C298" s="95"/>
      <c r="D298" s="95"/>
      <c r="E298" s="95"/>
      <c r="F298" s="95"/>
      <c r="G298" s="95"/>
      <c r="H298" s="95"/>
      <c r="I298" s="95"/>
    </row>
    <row r="299" spans="1:9" x14ac:dyDescent="0.2">
      <c r="A299" s="95"/>
      <c r="B299" s="95"/>
      <c r="C299" s="95"/>
      <c r="D299" s="95"/>
      <c r="E299" s="95"/>
      <c r="F299" s="95"/>
      <c r="G299" s="95"/>
      <c r="H299" s="95"/>
      <c r="I299" s="95"/>
    </row>
    <row r="300" spans="1:9" x14ac:dyDescent="0.2">
      <c r="A300" s="95"/>
      <c r="B300" s="95"/>
      <c r="C300" s="95"/>
      <c r="D300" s="95"/>
      <c r="E300" s="95"/>
      <c r="F300" s="95"/>
      <c r="G300" s="95"/>
      <c r="H300" s="95"/>
      <c r="I300" s="95"/>
    </row>
    <row r="301" spans="1:9" x14ac:dyDescent="0.2">
      <c r="A301" s="95"/>
      <c r="B301" s="95"/>
      <c r="C301" s="95"/>
      <c r="D301" s="95"/>
      <c r="E301" s="95"/>
      <c r="F301" s="95"/>
      <c r="G301" s="95"/>
      <c r="H301" s="95"/>
      <c r="I301" s="95"/>
    </row>
    <row r="302" spans="1:9" x14ac:dyDescent="0.2">
      <c r="A302" s="95"/>
      <c r="B302" s="95"/>
      <c r="C302" s="95"/>
      <c r="D302" s="95"/>
      <c r="E302" s="95"/>
      <c r="F302" s="95"/>
      <c r="G302" s="95"/>
      <c r="H302" s="95"/>
      <c r="I302" s="95"/>
    </row>
    <row r="303" spans="1:9" x14ac:dyDescent="0.2">
      <c r="A303" s="95"/>
      <c r="B303" s="95"/>
      <c r="C303" s="95"/>
      <c r="D303" s="95"/>
      <c r="E303" s="95"/>
      <c r="F303" s="95"/>
      <c r="G303" s="95"/>
      <c r="H303" s="95"/>
      <c r="I303" s="95"/>
    </row>
    <row r="304" spans="1:9" x14ac:dyDescent="0.2">
      <c r="A304" s="95"/>
      <c r="B304" s="95"/>
      <c r="C304" s="95"/>
      <c r="D304" s="95"/>
      <c r="E304" s="95"/>
      <c r="F304" s="95"/>
      <c r="G304" s="95"/>
      <c r="H304" s="95"/>
      <c r="I304" s="95"/>
    </row>
    <row r="305" spans="1:9" x14ac:dyDescent="0.2">
      <c r="A305" s="95"/>
      <c r="B305" s="95"/>
      <c r="C305" s="95"/>
      <c r="D305" s="95"/>
      <c r="E305" s="95"/>
      <c r="F305" s="95"/>
      <c r="G305" s="95"/>
      <c r="H305" s="95"/>
      <c r="I305" s="95"/>
    </row>
    <row r="306" spans="1:9" x14ac:dyDescent="0.2">
      <c r="A306" s="95"/>
      <c r="B306" s="95"/>
      <c r="C306" s="95"/>
      <c r="D306" s="95"/>
      <c r="E306" s="95"/>
      <c r="F306" s="95"/>
      <c r="G306" s="95"/>
      <c r="H306" s="95"/>
      <c r="I306" s="95"/>
    </row>
    <row r="307" spans="1:9" x14ac:dyDescent="0.2">
      <c r="A307" s="95"/>
      <c r="B307" s="95"/>
      <c r="C307" s="95"/>
      <c r="D307" s="95"/>
      <c r="E307" s="95"/>
      <c r="F307" s="95"/>
      <c r="G307" s="95"/>
      <c r="H307" s="95"/>
      <c r="I307" s="95"/>
    </row>
    <row r="308" spans="1:9" x14ac:dyDescent="0.2">
      <c r="A308" s="95"/>
      <c r="B308" s="95"/>
      <c r="C308" s="95"/>
      <c r="D308" s="95"/>
      <c r="E308" s="95"/>
      <c r="F308" s="95"/>
      <c r="G308" s="95"/>
      <c r="H308" s="95"/>
      <c r="I308" s="95"/>
    </row>
    <row r="309" spans="1:9" x14ac:dyDescent="0.2">
      <c r="A309" s="95"/>
      <c r="B309" s="95"/>
      <c r="C309" s="95"/>
      <c r="D309" s="95"/>
      <c r="E309" s="95"/>
      <c r="F309" s="95"/>
      <c r="G309" s="95"/>
      <c r="H309" s="95"/>
      <c r="I309" s="95"/>
    </row>
    <row r="310" spans="1:9" x14ac:dyDescent="0.2">
      <c r="A310" s="95"/>
      <c r="B310" s="95"/>
      <c r="C310" s="95"/>
      <c r="D310" s="95"/>
      <c r="E310" s="95"/>
      <c r="F310" s="95"/>
      <c r="G310" s="95"/>
      <c r="H310" s="95"/>
      <c r="I310" s="95"/>
    </row>
    <row r="311" spans="1:9" x14ac:dyDescent="0.2">
      <c r="A311" s="95"/>
      <c r="B311" s="95"/>
      <c r="C311" s="95"/>
      <c r="D311" s="95"/>
      <c r="E311" s="95"/>
      <c r="F311" s="95"/>
      <c r="G311" s="95"/>
      <c r="H311" s="95"/>
      <c r="I311" s="95"/>
    </row>
    <row r="312" spans="1:9" x14ac:dyDescent="0.2">
      <c r="A312" s="95"/>
      <c r="B312" s="95"/>
      <c r="C312" s="95"/>
      <c r="D312" s="95"/>
      <c r="E312" s="95"/>
      <c r="F312" s="95"/>
      <c r="G312" s="95"/>
      <c r="H312" s="95"/>
      <c r="I312" s="95"/>
    </row>
    <row r="313" spans="1:9" x14ac:dyDescent="0.2">
      <c r="A313" s="95"/>
      <c r="B313" s="95"/>
      <c r="C313" s="95"/>
      <c r="D313" s="95"/>
      <c r="E313" s="95"/>
      <c r="F313" s="95"/>
      <c r="G313" s="95"/>
      <c r="H313" s="95"/>
      <c r="I313" s="95"/>
    </row>
    <row r="314" spans="1:9" x14ac:dyDescent="0.2">
      <c r="A314" s="95"/>
      <c r="B314" s="95"/>
      <c r="C314" s="95"/>
      <c r="D314" s="95"/>
      <c r="E314" s="95"/>
      <c r="F314" s="95"/>
      <c r="G314" s="95"/>
      <c r="H314" s="95"/>
      <c r="I314" s="95"/>
    </row>
    <row r="315" spans="1:9" x14ac:dyDescent="0.2">
      <c r="A315" s="95"/>
      <c r="B315" s="95"/>
      <c r="C315" s="95"/>
      <c r="D315" s="95"/>
      <c r="E315" s="95"/>
      <c r="F315" s="95"/>
      <c r="G315" s="95"/>
      <c r="H315" s="95"/>
      <c r="I315" s="95"/>
    </row>
    <row r="316" spans="1:9" x14ac:dyDescent="0.2">
      <c r="A316" s="95"/>
      <c r="B316" s="95"/>
      <c r="C316" s="95"/>
      <c r="D316" s="95"/>
      <c r="E316" s="95"/>
      <c r="F316" s="95"/>
      <c r="G316" s="95"/>
      <c r="H316" s="95"/>
      <c r="I316" s="95"/>
    </row>
    <row r="317" spans="1:9" x14ac:dyDescent="0.2">
      <c r="A317" s="95"/>
      <c r="B317" s="95"/>
      <c r="C317" s="95"/>
      <c r="D317" s="95"/>
      <c r="E317" s="95"/>
      <c r="F317" s="95"/>
      <c r="G317" s="95"/>
      <c r="H317" s="95"/>
      <c r="I317" s="95"/>
    </row>
    <row r="318" spans="1:9" x14ac:dyDescent="0.2">
      <c r="A318" s="95"/>
      <c r="B318" s="95"/>
      <c r="C318" s="95"/>
      <c r="D318" s="95"/>
      <c r="E318" s="95"/>
      <c r="F318" s="95"/>
      <c r="G318" s="95"/>
      <c r="H318" s="95"/>
      <c r="I318" s="95"/>
    </row>
    <row r="319" spans="1:9" x14ac:dyDescent="0.2">
      <c r="A319" s="95"/>
      <c r="B319" s="95"/>
      <c r="C319" s="95"/>
      <c r="D319" s="95"/>
      <c r="E319" s="95"/>
      <c r="F319" s="95"/>
      <c r="G319" s="95"/>
      <c r="H319" s="95"/>
      <c r="I319" s="95"/>
    </row>
    <row r="320" spans="1:9" x14ac:dyDescent="0.2">
      <c r="A320" s="95"/>
      <c r="B320" s="95"/>
      <c r="C320" s="95"/>
      <c r="D320" s="95"/>
      <c r="E320" s="95"/>
      <c r="F320" s="95"/>
      <c r="G320" s="95"/>
      <c r="H320" s="95"/>
      <c r="I320" s="95"/>
    </row>
    <row r="321" spans="1:9" x14ac:dyDescent="0.2">
      <c r="A321" s="95"/>
      <c r="B321" s="95"/>
      <c r="C321" s="95"/>
      <c r="D321" s="95"/>
      <c r="E321" s="95"/>
      <c r="F321" s="95"/>
      <c r="G321" s="95"/>
      <c r="H321" s="95"/>
      <c r="I321" s="95"/>
    </row>
    <row r="322" spans="1:9" x14ac:dyDescent="0.2">
      <c r="A322" s="95"/>
      <c r="B322" s="95"/>
      <c r="C322" s="95"/>
      <c r="D322" s="95"/>
      <c r="E322" s="95"/>
      <c r="F322" s="95"/>
      <c r="G322" s="95"/>
      <c r="H322" s="95"/>
      <c r="I322" s="95"/>
    </row>
    <row r="323" spans="1:9" x14ac:dyDescent="0.2">
      <c r="A323" s="95"/>
      <c r="B323" s="95"/>
      <c r="C323" s="95"/>
      <c r="D323" s="95"/>
      <c r="E323" s="95"/>
      <c r="F323" s="95"/>
      <c r="G323" s="95"/>
      <c r="H323" s="95"/>
      <c r="I323" s="95"/>
    </row>
    <row r="324" spans="1:9" x14ac:dyDescent="0.2">
      <c r="A324" s="95"/>
      <c r="B324" s="95"/>
      <c r="C324" s="95"/>
      <c r="D324" s="95"/>
      <c r="E324" s="95"/>
      <c r="F324" s="95"/>
      <c r="G324" s="95"/>
      <c r="H324" s="95"/>
      <c r="I324" s="95"/>
    </row>
    <row r="325" spans="1:9" x14ac:dyDescent="0.2">
      <c r="A325" s="95"/>
      <c r="B325" s="95"/>
      <c r="C325" s="95"/>
      <c r="D325" s="95"/>
      <c r="E325" s="95"/>
      <c r="F325" s="95"/>
      <c r="G325" s="95"/>
      <c r="H325" s="95"/>
      <c r="I325" s="95"/>
    </row>
    <row r="326" spans="1:9" x14ac:dyDescent="0.2">
      <c r="A326" s="95"/>
      <c r="B326" s="95"/>
      <c r="C326" s="95"/>
      <c r="D326" s="95"/>
      <c r="E326" s="95"/>
      <c r="F326" s="95"/>
      <c r="G326" s="95"/>
      <c r="H326" s="95"/>
      <c r="I326" s="95"/>
    </row>
    <row r="327" spans="1:9" x14ac:dyDescent="0.2">
      <c r="A327" s="95"/>
      <c r="B327" s="95"/>
      <c r="C327" s="95"/>
      <c r="D327" s="95"/>
      <c r="E327" s="95"/>
      <c r="F327" s="95"/>
      <c r="G327" s="95"/>
      <c r="H327" s="95"/>
      <c r="I327" s="95"/>
    </row>
    <row r="328" spans="1:9" x14ac:dyDescent="0.2">
      <c r="A328" s="95"/>
      <c r="B328" s="95"/>
      <c r="C328" s="95"/>
      <c r="D328" s="95"/>
      <c r="E328" s="95"/>
      <c r="F328" s="95"/>
      <c r="G328" s="95"/>
      <c r="H328" s="95"/>
      <c r="I328" s="95"/>
    </row>
    <row r="329" spans="1:9" x14ac:dyDescent="0.2">
      <c r="A329" s="95"/>
      <c r="B329" s="95"/>
      <c r="C329" s="95"/>
      <c r="D329" s="95"/>
      <c r="E329" s="95"/>
      <c r="F329" s="95"/>
      <c r="G329" s="95"/>
      <c r="H329" s="95"/>
      <c r="I329" s="95"/>
    </row>
    <row r="330" spans="1:9" x14ac:dyDescent="0.2">
      <c r="A330" s="95"/>
      <c r="B330" s="95"/>
      <c r="C330" s="95"/>
      <c r="D330" s="95"/>
      <c r="E330" s="95"/>
      <c r="F330" s="95"/>
      <c r="G330" s="95"/>
      <c r="H330" s="95"/>
      <c r="I330" s="95"/>
    </row>
    <row r="331" spans="1:9" x14ac:dyDescent="0.2">
      <c r="A331" s="95"/>
      <c r="B331" s="95"/>
      <c r="C331" s="95"/>
      <c r="D331" s="95"/>
      <c r="E331" s="95"/>
      <c r="F331" s="95"/>
      <c r="G331" s="95"/>
      <c r="H331" s="95"/>
      <c r="I331" s="95"/>
    </row>
    <row r="332" spans="1:9" x14ac:dyDescent="0.2">
      <c r="A332" s="95"/>
      <c r="B332" s="95"/>
      <c r="C332" s="95"/>
      <c r="D332" s="95"/>
      <c r="E332" s="95"/>
      <c r="F332" s="95"/>
      <c r="G332" s="95"/>
      <c r="H332" s="95"/>
      <c r="I332" s="95"/>
    </row>
    <row r="333" spans="1:9" x14ac:dyDescent="0.2">
      <c r="A333" s="95"/>
      <c r="B333" s="95"/>
      <c r="C333" s="95"/>
      <c r="D333" s="95"/>
      <c r="E333" s="95"/>
      <c r="F333" s="95"/>
      <c r="G333" s="95"/>
      <c r="H333" s="95"/>
      <c r="I333" s="95"/>
    </row>
    <row r="334" spans="1:9" x14ac:dyDescent="0.2">
      <c r="A334" s="95"/>
      <c r="B334" s="95"/>
      <c r="C334" s="95"/>
      <c r="D334" s="95"/>
      <c r="E334" s="95"/>
      <c r="F334" s="95"/>
      <c r="G334" s="95"/>
      <c r="H334" s="95"/>
      <c r="I334" s="95"/>
    </row>
    <row r="335" spans="1:9" x14ac:dyDescent="0.2">
      <c r="A335" s="95"/>
      <c r="B335" s="95"/>
      <c r="C335" s="95"/>
      <c r="D335" s="95"/>
      <c r="E335" s="95"/>
      <c r="F335" s="95"/>
      <c r="G335" s="95"/>
      <c r="H335" s="95"/>
      <c r="I335" s="95"/>
    </row>
    <row r="336" spans="1:9" x14ac:dyDescent="0.2">
      <c r="A336" s="95"/>
      <c r="B336" s="95"/>
      <c r="C336" s="95"/>
      <c r="D336" s="95"/>
      <c r="E336" s="95"/>
      <c r="F336" s="95"/>
      <c r="G336" s="95"/>
      <c r="H336" s="95"/>
      <c r="I336" s="95"/>
    </row>
    <row r="337" spans="1:9" x14ac:dyDescent="0.2">
      <c r="A337" s="95"/>
      <c r="B337" s="95"/>
      <c r="C337" s="95"/>
      <c r="D337" s="95"/>
      <c r="E337" s="95"/>
      <c r="F337" s="95"/>
      <c r="G337" s="95"/>
      <c r="H337" s="95"/>
      <c r="I337" s="95"/>
    </row>
    <row r="338" spans="1:9" x14ac:dyDescent="0.2">
      <c r="A338" s="95"/>
      <c r="B338" s="95"/>
      <c r="C338" s="95"/>
      <c r="D338" s="95"/>
      <c r="E338" s="95"/>
      <c r="F338" s="95"/>
      <c r="G338" s="95"/>
      <c r="H338" s="95"/>
      <c r="I338" s="95"/>
    </row>
    <row r="339" spans="1:9" x14ac:dyDescent="0.2">
      <c r="A339" s="95"/>
      <c r="B339" s="95"/>
      <c r="C339" s="95"/>
      <c r="D339" s="95"/>
      <c r="E339" s="95"/>
      <c r="F339" s="95"/>
      <c r="G339" s="95"/>
      <c r="H339" s="95"/>
      <c r="I339" s="95"/>
    </row>
    <row r="340" spans="1:9" x14ac:dyDescent="0.2">
      <c r="A340" s="95"/>
      <c r="B340" s="95"/>
      <c r="C340" s="95"/>
      <c r="D340" s="95"/>
      <c r="E340" s="95"/>
      <c r="F340" s="95"/>
      <c r="G340" s="95"/>
      <c r="H340" s="95"/>
      <c r="I340" s="95"/>
    </row>
    <row r="341" spans="1:9" x14ac:dyDescent="0.2">
      <c r="A341" s="95"/>
      <c r="B341" s="95"/>
      <c r="C341" s="95"/>
      <c r="D341" s="95"/>
      <c r="E341" s="95"/>
      <c r="F341" s="95"/>
      <c r="G341" s="95"/>
      <c r="H341" s="95"/>
      <c r="I341" s="95"/>
    </row>
    <row r="342" spans="1:9" x14ac:dyDescent="0.2">
      <c r="A342" s="95"/>
      <c r="B342" s="95"/>
      <c r="C342" s="95"/>
      <c r="D342" s="95"/>
      <c r="E342" s="95"/>
      <c r="F342" s="95"/>
      <c r="G342" s="95"/>
      <c r="H342" s="95"/>
      <c r="I342" s="95"/>
    </row>
    <row r="343" spans="1:9" x14ac:dyDescent="0.2">
      <c r="A343" s="95"/>
      <c r="B343" s="95"/>
      <c r="C343" s="95"/>
      <c r="D343" s="95"/>
      <c r="E343" s="95"/>
      <c r="F343" s="95"/>
      <c r="G343" s="95"/>
      <c r="H343" s="95"/>
      <c r="I343" s="95"/>
    </row>
    <row r="344" spans="1:9" x14ac:dyDescent="0.2">
      <c r="A344" s="95"/>
      <c r="B344" s="95"/>
      <c r="C344" s="95"/>
      <c r="D344" s="95"/>
      <c r="E344" s="95"/>
      <c r="F344" s="95"/>
      <c r="G344" s="95"/>
      <c r="H344" s="95"/>
      <c r="I344" s="95"/>
    </row>
    <row r="345" spans="1:9" x14ac:dyDescent="0.2">
      <c r="A345" s="95"/>
      <c r="B345" s="95"/>
      <c r="C345" s="95"/>
      <c r="D345" s="95"/>
      <c r="E345" s="95"/>
      <c r="F345" s="95"/>
      <c r="G345" s="95"/>
      <c r="H345" s="95"/>
      <c r="I345" s="95"/>
    </row>
    <row r="346" spans="1:9" x14ac:dyDescent="0.2">
      <c r="A346" s="95"/>
      <c r="B346" s="95"/>
      <c r="C346" s="95"/>
      <c r="D346" s="95"/>
      <c r="E346" s="95"/>
      <c r="F346" s="95"/>
      <c r="G346" s="95"/>
      <c r="H346" s="95"/>
      <c r="I346" s="95"/>
    </row>
    <row r="347" spans="1:9" x14ac:dyDescent="0.2">
      <c r="A347" s="95"/>
      <c r="B347" s="95"/>
      <c r="C347" s="95"/>
      <c r="D347" s="95"/>
      <c r="E347" s="95"/>
      <c r="F347" s="95"/>
      <c r="G347" s="95"/>
      <c r="H347" s="95"/>
      <c r="I347" s="95"/>
    </row>
    <row r="348" spans="1:9" x14ac:dyDescent="0.2">
      <c r="A348" s="95"/>
      <c r="B348" s="95"/>
      <c r="C348" s="95"/>
      <c r="D348" s="95"/>
      <c r="E348" s="95"/>
      <c r="F348" s="95"/>
      <c r="G348" s="95"/>
      <c r="H348" s="95"/>
      <c r="I348" s="95"/>
    </row>
    <row r="349" spans="1:9" x14ac:dyDescent="0.2">
      <c r="A349" s="95"/>
      <c r="B349" s="95"/>
      <c r="C349" s="95"/>
      <c r="D349" s="95"/>
      <c r="E349" s="95"/>
      <c r="F349" s="95"/>
      <c r="G349" s="95"/>
      <c r="H349" s="95"/>
      <c r="I349" s="95"/>
    </row>
    <row r="350" spans="1:9" x14ac:dyDescent="0.2">
      <c r="A350" s="95"/>
      <c r="B350" s="95"/>
      <c r="C350" s="95"/>
      <c r="D350" s="95"/>
      <c r="E350" s="95"/>
      <c r="F350" s="95"/>
      <c r="G350" s="95"/>
      <c r="H350" s="95"/>
      <c r="I350" s="95"/>
    </row>
    <row r="351" spans="1:9" x14ac:dyDescent="0.2">
      <c r="A351" s="95"/>
      <c r="B351" s="95"/>
      <c r="C351" s="95"/>
      <c r="D351" s="95"/>
      <c r="E351" s="95"/>
      <c r="F351" s="95"/>
      <c r="G351" s="95"/>
      <c r="H351" s="95"/>
      <c r="I351" s="95"/>
    </row>
    <row r="352" spans="1:9" x14ac:dyDescent="0.2">
      <c r="A352" s="95"/>
      <c r="B352" s="95"/>
      <c r="C352" s="95"/>
      <c r="D352" s="95"/>
      <c r="E352" s="95"/>
      <c r="F352" s="95"/>
      <c r="G352" s="95"/>
      <c r="H352" s="95"/>
      <c r="I352" s="95"/>
    </row>
    <row r="353" spans="1:9" x14ac:dyDescent="0.2">
      <c r="A353" s="95"/>
      <c r="B353" s="95"/>
      <c r="C353" s="95"/>
      <c r="D353" s="95"/>
      <c r="E353" s="95"/>
      <c r="F353" s="95"/>
      <c r="G353" s="95"/>
      <c r="H353" s="95"/>
      <c r="I353" s="95"/>
    </row>
    <row r="354" spans="1:9" x14ac:dyDescent="0.2">
      <c r="A354" s="95"/>
      <c r="B354" s="95"/>
      <c r="C354" s="95"/>
      <c r="D354" s="95"/>
      <c r="E354" s="95"/>
      <c r="F354" s="95"/>
      <c r="G354" s="95"/>
      <c r="H354" s="95"/>
      <c r="I354" s="95"/>
    </row>
    <row r="355" spans="1:9" x14ac:dyDescent="0.2">
      <c r="A355" s="95"/>
      <c r="B355" s="95"/>
      <c r="C355" s="95"/>
      <c r="D355" s="95"/>
      <c r="E355" s="95"/>
      <c r="F355" s="95"/>
      <c r="G355" s="95"/>
      <c r="H355" s="95"/>
      <c r="I355" s="95"/>
    </row>
    <row r="356" spans="1:9" x14ac:dyDescent="0.2">
      <c r="A356" s="95"/>
      <c r="B356" s="95"/>
      <c r="C356" s="95"/>
      <c r="D356" s="95"/>
      <c r="E356" s="95"/>
      <c r="F356" s="95"/>
      <c r="G356" s="95"/>
      <c r="H356" s="95"/>
      <c r="I356" s="95"/>
    </row>
    <row r="357" spans="1:9" x14ac:dyDescent="0.2">
      <c r="A357" s="95"/>
      <c r="B357" s="95"/>
      <c r="C357" s="95"/>
      <c r="D357" s="95"/>
      <c r="E357" s="95"/>
      <c r="F357" s="95"/>
      <c r="G357" s="95"/>
      <c r="H357" s="95"/>
      <c r="I357" s="95"/>
    </row>
    <row r="358" spans="1:9" x14ac:dyDescent="0.2">
      <c r="A358" s="95"/>
      <c r="B358" s="95"/>
      <c r="C358" s="95"/>
      <c r="D358" s="95"/>
      <c r="E358" s="95"/>
      <c r="F358" s="95"/>
      <c r="G358" s="95"/>
      <c r="H358" s="95"/>
      <c r="I358" s="95"/>
    </row>
    <row r="359" spans="1:9" x14ac:dyDescent="0.2">
      <c r="A359" s="95"/>
      <c r="B359" s="95"/>
      <c r="C359" s="95"/>
      <c r="D359" s="95"/>
      <c r="E359" s="95"/>
      <c r="F359" s="95"/>
      <c r="G359" s="95"/>
      <c r="H359" s="95"/>
      <c r="I359" s="95"/>
    </row>
    <row r="360" spans="1:9" x14ac:dyDescent="0.2">
      <c r="A360" s="95"/>
      <c r="B360" s="95"/>
      <c r="C360" s="95"/>
      <c r="D360" s="95"/>
      <c r="E360" s="95"/>
      <c r="F360" s="95"/>
      <c r="G360" s="95"/>
      <c r="H360" s="95"/>
      <c r="I360" s="95"/>
    </row>
    <row r="361" spans="1:9" x14ac:dyDescent="0.2">
      <c r="A361" s="95"/>
      <c r="B361" s="95"/>
      <c r="C361" s="95"/>
      <c r="D361" s="95"/>
      <c r="E361" s="95"/>
      <c r="F361" s="95"/>
      <c r="G361" s="95"/>
      <c r="H361" s="95"/>
      <c r="I361" s="95"/>
    </row>
    <row r="362" spans="1:9" x14ac:dyDescent="0.2">
      <c r="A362" s="95"/>
      <c r="B362" s="95"/>
      <c r="C362" s="95"/>
      <c r="D362" s="95"/>
      <c r="E362" s="95"/>
      <c r="F362" s="95"/>
      <c r="G362" s="95"/>
      <c r="H362" s="95"/>
      <c r="I362" s="95"/>
    </row>
    <row r="363" spans="1:9" x14ac:dyDescent="0.2">
      <c r="A363" s="95"/>
      <c r="B363" s="95"/>
      <c r="C363" s="95"/>
      <c r="D363" s="95"/>
      <c r="E363" s="95"/>
      <c r="F363" s="95"/>
      <c r="G363" s="95"/>
      <c r="H363" s="95"/>
      <c r="I363" s="95"/>
    </row>
    <row r="364" spans="1:9" x14ac:dyDescent="0.2">
      <c r="A364" s="95"/>
      <c r="B364" s="95"/>
      <c r="C364" s="95"/>
      <c r="D364" s="95"/>
      <c r="E364" s="95"/>
      <c r="F364" s="95"/>
      <c r="G364" s="95"/>
      <c r="H364" s="95"/>
      <c r="I364" s="95"/>
    </row>
    <row r="365" spans="1:9" x14ac:dyDescent="0.2">
      <c r="A365" s="95"/>
      <c r="B365" s="95"/>
      <c r="C365" s="95"/>
      <c r="D365" s="95"/>
      <c r="E365" s="95"/>
      <c r="F365" s="95"/>
      <c r="G365" s="95"/>
      <c r="H365" s="95"/>
      <c r="I365" s="95"/>
    </row>
    <row r="366" spans="1:9" x14ac:dyDescent="0.2">
      <c r="A366" s="95"/>
      <c r="B366" s="95"/>
      <c r="C366" s="95"/>
      <c r="D366" s="95"/>
      <c r="E366" s="95"/>
      <c r="F366" s="95"/>
      <c r="G366" s="95"/>
      <c r="H366" s="95"/>
      <c r="I366" s="95"/>
    </row>
    <row r="367" spans="1:9" x14ac:dyDescent="0.2">
      <c r="A367" s="95"/>
      <c r="B367" s="95"/>
      <c r="C367" s="95"/>
      <c r="D367" s="95"/>
      <c r="E367" s="95"/>
      <c r="F367" s="95"/>
      <c r="G367" s="95"/>
      <c r="H367" s="95"/>
      <c r="I367" s="95"/>
    </row>
    <row r="368" spans="1:9" x14ac:dyDescent="0.2">
      <c r="A368" s="95"/>
      <c r="B368" s="95"/>
      <c r="C368" s="95"/>
      <c r="D368" s="95"/>
      <c r="E368" s="95"/>
      <c r="F368" s="95"/>
      <c r="G368" s="95"/>
      <c r="H368" s="95"/>
      <c r="I368" s="95"/>
    </row>
    <row r="369" spans="1:9" x14ac:dyDescent="0.2">
      <c r="A369" s="95"/>
      <c r="B369" s="95"/>
      <c r="C369" s="95"/>
      <c r="D369" s="95"/>
      <c r="E369" s="95"/>
      <c r="F369" s="95"/>
      <c r="G369" s="95"/>
      <c r="H369" s="95"/>
      <c r="I369" s="95"/>
    </row>
    <row r="370" spans="1:9" x14ac:dyDescent="0.2">
      <c r="A370" s="95"/>
      <c r="B370" s="95"/>
      <c r="C370" s="95"/>
      <c r="D370" s="95"/>
      <c r="E370" s="95"/>
      <c r="F370" s="95"/>
      <c r="G370" s="95"/>
      <c r="H370" s="95"/>
      <c r="I370" s="95"/>
    </row>
    <row r="371" spans="1:9" x14ac:dyDescent="0.2">
      <c r="A371" s="95"/>
      <c r="B371" s="95"/>
      <c r="C371" s="95"/>
      <c r="D371" s="95"/>
      <c r="E371" s="95"/>
      <c r="F371" s="95"/>
      <c r="G371" s="95"/>
      <c r="H371" s="95"/>
      <c r="I371" s="95"/>
    </row>
    <row r="372" spans="1:9" x14ac:dyDescent="0.2">
      <c r="A372" s="95"/>
      <c r="B372" s="95"/>
      <c r="C372" s="95"/>
      <c r="D372" s="95"/>
      <c r="E372" s="95"/>
      <c r="F372" s="95"/>
      <c r="G372" s="95"/>
      <c r="H372" s="95"/>
      <c r="I372" s="95"/>
    </row>
    <row r="373" spans="1:9" x14ac:dyDescent="0.2">
      <c r="A373" s="95"/>
      <c r="B373" s="95"/>
      <c r="C373" s="95"/>
      <c r="D373" s="95"/>
      <c r="E373" s="95"/>
      <c r="F373" s="95"/>
      <c r="G373" s="95"/>
      <c r="H373" s="95"/>
      <c r="I373" s="95"/>
    </row>
    <row r="374" spans="1:9" x14ac:dyDescent="0.2">
      <c r="A374" s="95"/>
      <c r="B374" s="95"/>
      <c r="C374" s="95"/>
      <c r="D374" s="95"/>
      <c r="E374" s="95"/>
      <c r="F374" s="95"/>
      <c r="G374" s="95"/>
      <c r="H374" s="95"/>
      <c r="I374" s="95"/>
    </row>
    <row r="375" spans="1:9" x14ac:dyDescent="0.2">
      <c r="A375" s="95"/>
      <c r="B375" s="95"/>
      <c r="C375" s="95"/>
      <c r="D375" s="95"/>
      <c r="E375" s="95"/>
      <c r="F375" s="95"/>
      <c r="G375" s="95"/>
      <c r="H375" s="95"/>
      <c r="I375" s="95"/>
    </row>
    <row r="376" spans="1:9" x14ac:dyDescent="0.2">
      <c r="A376" s="95"/>
      <c r="B376" s="95"/>
      <c r="C376" s="95"/>
      <c r="D376" s="95"/>
      <c r="E376" s="95"/>
      <c r="F376" s="95"/>
      <c r="G376" s="95"/>
      <c r="H376" s="95"/>
      <c r="I376" s="95"/>
    </row>
    <row r="377" spans="1:9" x14ac:dyDescent="0.2">
      <c r="A377" s="95"/>
      <c r="B377" s="95"/>
      <c r="C377" s="95"/>
      <c r="D377" s="95"/>
      <c r="E377" s="95"/>
      <c r="F377" s="95"/>
      <c r="G377" s="95"/>
      <c r="H377" s="95"/>
      <c r="I377" s="95"/>
    </row>
    <row r="378" spans="1:9" x14ac:dyDescent="0.2">
      <c r="A378" s="95"/>
      <c r="B378" s="95"/>
      <c r="C378" s="95"/>
      <c r="D378" s="95"/>
      <c r="E378" s="95"/>
      <c r="F378" s="95"/>
      <c r="G378" s="95"/>
      <c r="H378" s="95"/>
      <c r="I378" s="95"/>
    </row>
    <row r="379" spans="1:9" x14ac:dyDescent="0.2">
      <c r="A379" s="95"/>
      <c r="B379" s="95"/>
      <c r="C379" s="95"/>
      <c r="D379" s="95"/>
      <c r="E379" s="95"/>
      <c r="F379" s="95"/>
      <c r="G379" s="95"/>
      <c r="H379" s="95"/>
      <c r="I379" s="95"/>
    </row>
    <row r="380" spans="1:9" x14ac:dyDescent="0.2">
      <c r="A380" s="95"/>
      <c r="B380" s="95"/>
      <c r="C380" s="95"/>
      <c r="D380" s="95"/>
      <c r="E380" s="95"/>
      <c r="F380" s="95"/>
      <c r="G380" s="95"/>
      <c r="H380" s="95"/>
      <c r="I380" s="95"/>
    </row>
    <row r="381" spans="1:9" x14ac:dyDescent="0.2">
      <c r="A381" s="95"/>
      <c r="B381" s="95"/>
      <c r="C381" s="95"/>
      <c r="D381" s="95"/>
      <c r="E381" s="95"/>
      <c r="F381" s="95"/>
      <c r="G381" s="95"/>
      <c r="H381" s="95"/>
      <c r="I381" s="95"/>
    </row>
    <row r="382" spans="1:9" x14ac:dyDescent="0.2">
      <c r="A382" s="95"/>
      <c r="B382" s="95"/>
      <c r="C382" s="95"/>
      <c r="D382" s="95"/>
      <c r="E382" s="95"/>
      <c r="F382" s="95"/>
      <c r="G382" s="95"/>
      <c r="H382" s="95"/>
      <c r="I382" s="95"/>
    </row>
    <row r="383" spans="1:9" x14ac:dyDescent="0.2">
      <c r="A383" s="95"/>
      <c r="B383" s="95"/>
      <c r="C383" s="95"/>
      <c r="D383" s="95"/>
      <c r="E383" s="95"/>
      <c r="F383" s="95"/>
      <c r="G383" s="95"/>
      <c r="H383" s="95"/>
      <c r="I383" s="95"/>
    </row>
    <row r="384" spans="1:9" x14ac:dyDescent="0.2">
      <c r="A384" s="95"/>
      <c r="B384" s="95"/>
      <c r="C384" s="95"/>
      <c r="D384" s="95"/>
      <c r="E384" s="95"/>
      <c r="F384" s="95"/>
      <c r="G384" s="95"/>
      <c r="H384" s="95"/>
      <c r="I384" s="95"/>
    </row>
    <row r="385" spans="1:9" x14ac:dyDescent="0.2">
      <c r="A385" s="95"/>
      <c r="B385" s="95"/>
      <c r="C385" s="95"/>
      <c r="D385" s="95"/>
      <c r="E385" s="95"/>
      <c r="F385" s="95"/>
      <c r="G385" s="95"/>
      <c r="H385" s="95"/>
      <c r="I385" s="95"/>
    </row>
    <row r="386" spans="1:9" x14ac:dyDescent="0.2">
      <c r="A386" s="95"/>
      <c r="B386" s="95"/>
      <c r="C386" s="95"/>
      <c r="D386" s="95"/>
      <c r="E386" s="95"/>
      <c r="F386" s="95"/>
      <c r="G386" s="95"/>
      <c r="H386" s="95"/>
      <c r="I386" s="95"/>
    </row>
    <row r="387" spans="1:9" x14ac:dyDescent="0.2">
      <c r="A387" s="95"/>
      <c r="B387" s="95"/>
      <c r="C387" s="95"/>
      <c r="D387" s="95"/>
      <c r="E387" s="95"/>
      <c r="F387" s="95"/>
      <c r="G387" s="95"/>
      <c r="H387" s="95"/>
      <c r="I387" s="95"/>
    </row>
    <row r="388" spans="1:9" x14ac:dyDescent="0.2">
      <c r="A388" s="95"/>
      <c r="B388" s="95"/>
      <c r="C388" s="95"/>
      <c r="D388" s="95"/>
      <c r="E388" s="95"/>
      <c r="F388" s="95"/>
      <c r="G388" s="95"/>
      <c r="H388" s="95"/>
      <c r="I388" s="95"/>
    </row>
    <row r="389" spans="1:9" x14ac:dyDescent="0.2">
      <c r="A389" s="95"/>
      <c r="B389" s="95"/>
      <c r="C389" s="95"/>
      <c r="D389" s="95"/>
      <c r="E389" s="95"/>
      <c r="F389" s="95"/>
      <c r="G389" s="95"/>
      <c r="H389" s="95"/>
      <c r="I389" s="95"/>
    </row>
    <row r="390" spans="1:9" x14ac:dyDescent="0.2">
      <c r="A390" s="95"/>
      <c r="B390" s="95"/>
      <c r="C390" s="95"/>
      <c r="D390" s="95"/>
      <c r="E390" s="95"/>
      <c r="F390" s="95"/>
      <c r="G390" s="95"/>
      <c r="H390" s="95"/>
      <c r="I390" s="95"/>
    </row>
    <row r="391" spans="1:9" x14ac:dyDescent="0.2">
      <c r="A391" s="95"/>
      <c r="B391" s="95"/>
      <c r="C391" s="95"/>
      <c r="D391" s="95"/>
      <c r="E391" s="95"/>
      <c r="F391" s="95"/>
      <c r="G391" s="95"/>
      <c r="H391" s="95"/>
      <c r="I391" s="95"/>
    </row>
    <row r="392" spans="1:9" x14ac:dyDescent="0.2">
      <c r="A392" s="95"/>
      <c r="B392" s="95"/>
      <c r="C392" s="95"/>
      <c r="D392" s="95"/>
      <c r="E392" s="95"/>
      <c r="F392" s="95"/>
      <c r="G392" s="95"/>
      <c r="H392" s="95"/>
      <c r="I392" s="95"/>
    </row>
    <row r="393" spans="1:9" x14ac:dyDescent="0.2">
      <c r="A393" s="95"/>
      <c r="B393" s="95"/>
      <c r="C393" s="95"/>
      <c r="D393" s="95"/>
      <c r="E393" s="95"/>
      <c r="F393" s="95"/>
      <c r="G393" s="95"/>
      <c r="H393" s="95"/>
      <c r="I393" s="95"/>
    </row>
    <row r="394" spans="1:9" x14ac:dyDescent="0.2">
      <c r="A394" s="95"/>
      <c r="B394" s="95"/>
      <c r="C394" s="95"/>
      <c r="D394" s="95"/>
      <c r="E394" s="95"/>
      <c r="F394" s="95"/>
      <c r="G394" s="95"/>
      <c r="H394" s="95"/>
      <c r="I394" s="95"/>
    </row>
    <row r="395" spans="1:9" x14ac:dyDescent="0.2">
      <c r="A395" s="95"/>
      <c r="B395" s="95"/>
      <c r="C395" s="95"/>
      <c r="D395" s="95"/>
      <c r="E395" s="95"/>
      <c r="F395" s="95"/>
      <c r="G395" s="95"/>
      <c r="H395" s="95"/>
      <c r="I395" s="95"/>
    </row>
    <row r="396" spans="1:9" x14ac:dyDescent="0.2">
      <c r="A396" s="95"/>
      <c r="B396" s="95"/>
      <c r="C396" s="95"/>
      <c r="D396" s="95"/>
      <c r="E396" s="95"/>
      <c r="F396" s="95"/>
      <c r="G396" s="95"/>
      <c r="H396" s="95"/>
      <c r="I396" s="95"/>
    </row>
    <row r="397" spans="1:9" x14ac:dyDescent="0.2">
      <c r="A397" s="95"/>
      <c r="B397" s="95"/>
      <c r="C397" s="95"/>
      <c r="D397" s="95"/>
      <c r="E397" s="95"/>
      <c r="F397" s="95"/>
      <c r="G397" s="95"/>
      <c r="H397" s="95"/>
      <c r="I397" s="95"/>
    </row>
    <row r="398" spans="1:9" x14ac:dyDescent="0.2">
      <c r="A398" s="95"/>
      <c r="B398" s="95"/>
      <c r="C398" s="95"/>
      <c r="D398" s="95"/>
      <c r="E398" s="95"/>
      <c r="F398" s="95"/>
      <c r="G398" s="95"/>
      <c r="H398" s="95"/>
      <c r="I398" s="95"/>
    </row>
    <row r="399" spans="1:9" x14ac:dyDescent="0.2">
      <c r="A399" s="95"/>
      <c r="B399" s="95"/>
      <c r="C399" s="95"/>
      <c r="D399" s="95"/>
      <c r="E399" s="95"/>
      <c r="F399" s="95"/>
      <c r="G399" s="95"/>
      <c r="H399" s="95"/>
      <c r="I399" s="95"/>
    </row>
    <row r="400" spans="1:9" x14ac:dyDescent="0.2">
      <c r="A400" s="95"/>
      <c r="B400" s="95"/>
      <c r="C400" s="95"/>
      <c r="D400" s="95"/>
      <c r="E400" s="95"/>
      <c r="F400" s="95"/>
      <c r="G400" s="95"/>
      <c r="H400" s="95"/>
      <c r="I400" s="95"/>
    </row>
    <row r="401" spans="1:9" x14ac:dyDescent="0.2">
      <c r="A401" s="95"/>
      <c r="B401" s="95"/>
      <c r="C401" s="95"/>
      <c r="D401" s="95"/>
      <c r="E401" s="95"/>
      <c r="F401" s="95"/>
      <c r="G401" s="95"/>
      <c r="H401" s="95"/>
      <c r="I401" s="95"/>
    </row>
    <row r="402" spans="1:9" x14ac:dyDescent="0.2">
      <c r="A402" s="95"/>
      <c r="B402" s="95"/>
      <c r="C402" s="95"/>
      <c r="D402" s="95"/>
      <c r="E402" s="95"/>
      <c r="F402" s="95"/>
      <c r="G402" s="95"/>
      <c r="H402" s="95"/>
      <c r="I402" s="95"/>
    </row>
    <row r="403" spans="1:9" x14ac:dyDescent="0.2">
      <c r="A403" s="95"/>
      <c r="B403" s="95"/>
      <c r="C403" s="95"/>
      <c r="D403" s="95"/>
      <c r="E403" s="95"/>
      <c r="F403" s="95"/>
      <c r="G403" s="95"/>
      <c r="H403" s="95"/>
      <c r="I403" s="95"/>
    </row>
    <row r="404" spans="1:9" x14ac:dyDescent="0.2">
      <c r="A404" s="95"/>
      <c r="B404" s="95"/>
      <c r="C404" s="95"/>
      <c r="D404" s="95"/>
      <c r="E404" s="95"/>
      <c r="F404" s="95"/>
      <c r="G404" s="95"/>
      <c r="H404" s="95"/>
      <c r="I404" s="95"/>
    </row>
    <row r="405" spans="1:9" x14ac:dyDescent="0.2">
      <c r="A405" s="95"/>
      <c r="B405" s="95"/>
      <c r="C405" s="95"/>
      <c r="D405" s="95"/>
      <c r="E405" s="95"/>
      <c r="F405" s="95"/>
      <c r="G405" s="95"/>
      <c r="H405" s="95"/>
      <c r="I405" s="95"/>
    </row>
    <row r="406" spans="1:9" x14ac:dyDescent="0.2">
      <c r="A406" s="95"/>
      <c r="B406" s="95"/>
      <c r="C406" s="95"/>
      <c r="D406" s="95"/>
      <c r="E406" s="95"/>
      <c r="F406" s="95"/>
      <c r="G406" s="95"/>
      <c r="H406" s="95"/>
      <c r="I406" s="95"/>
    </row>
    <row r="407" spans="1:9" x14ac:dyDescent="0.2">
      <c r="A407" s="95"/>
      <c r="B407" s="95"/>
      <c r="C407" s="95"/>
      <c r="D407" s="95"/>
      <c r="E407" s="95"/>
      <c r="F407" s="95"/>
      <c r="G407" s="95"/>
      <c r="H407" s="95"/>
      <c r="I407" s="95"/>
    </row>
    <row r="408" spans="1:9" x14ac:dyDescent="0.2">
      <c r="A408" s="95"/>
      <c r="B408" s="95"/>
      <c r="C408" s="95"/>
      <c r="D408" s="95"/>
      <c r="E408" s="95"/>
      <c r="F408" s="95"/>
      <c r="G408" s="95"/>
      <c r="H408" s="95"/>
      <c r="I408" s="95"/>
    </row>
    <row r="409" spans="1:9" x14ac:dyDescent="0.2">
      <c r="A409" s="95"/>
      <c r="B409" s="95"/>
      <c r="C409" s="95"/>
      <c r="D409" s="95"/>
      <c r="E409" s="95"/>
      <c r="F409" s="95"/>
      <c r="G409" s="95"/>
      <c r="H409" s="95"/>
      <c r="I409" s="95"/>
    </row>
    <row r="410" spans="1:9" x14ac:dyDescent="0.2">
      <c r="A410" s="95"/>
      <c r="B410" s="95"/>
      <c r="C410" s="95"/>
      <c r="D410" s="95"/>
      <c r="E410" s="95"/>
      <c r="F410" s="95"/>
      <c r="G410" s="95"/>
      <c r="H410" s="95"/>
      <c r="I410" s="95"/>
    </row>
    <row r="411" spans="1:9" x14ac:dyDescent="0.2">
      <c r="A411" s="95"/>
      <c r="B411" s="95"/>
      <c r="C411" s="95"/>
      <c r="D411" s="95"/>
      <c r="E411" s="95"/>
      <c r="F411" s="95"/>
      <c r="G411" s="95"/>
      <c r="H411" s="95"/>
      <c r="I411" s="95"/>
    </row>
    <row r="412" spans="1:9" x14ac:dyDescent="0.2">
      <c r="A412" s="95"/>
      <c r="B412" s="95"/>
      <c r="C412" s="95"/>
      <c r="D412" s="95"/>
      <c r="E412" s="95"/>
      <c r="F412" s="95"/>
      <c r="G412" s="95"/>
      <c r="H412" s="95"/>
      <c r="I412" s="95"/>
    </row>
    <row r="413" spans="1:9" x14ac:dyDescent="0.2">
      <c r="A413" s="95"/>
      <c r="B413" s="95"/>
      <c r="C413" s="95"/>
      <c r="D413" s="95"/>
      <c r="E413" s="95"/>
      <c r="F413" s="95"/>
      <c r="G413" s="95"/>
      <c r="H413" s="95"/>
      <c r="I413" s="95"/>
    </row>
    <row r="414" spans="1:9" x14ac:dyDescent="0.2">
      <c r="A414" s="95"/>
      <c r="B414" s="95"/>
      <c r="C414" s="95"/>
      <c r="D414" s="95"/>
      <c r="E414" s="95"/>
      <c r="F414" s="95"/>
      <c r="G414" s="95"/>
      <c r="H414" s="95"/>
      <c r="I414" s="95"/>
    </row>
    <row r="415" spans="1:9" x14ac:dyDescent="0.2">
      <c r="A415" s="95"/>
      <c r="B415" s="95"/>
      <c r="C415" s="95"/>
      <c r="D415" s="95"/>
      <c r="E415" s="95"/>
      <c r="F415" s="95"/>
      <c r="G415" s="95"/>
      <c r="H415" s="95"/>
      <c r="I415" s="95"/>
    </row>
    <row r="416" spans="1:9" x14ac:dyDescent="0.2">
      <c r="A416" s="95"/>
      <c r="B416" s="95"/>
      <c r="C416" s="95"/>
      <c r="D416" s="95"/>
      <c r="E416" s="95"/>
      <c r="F416" s="95"/>
      <c r="G416" s="95"/>
      <c r="H416" s="95"/>
      <c r="I416" s="95"/>
    </row>
    <row r="417" spans="1:9" x14ac:dyDescent="0.2">
      <c r="A417" s="95"/>
      <c r="B417" s="95"/>
      <c r="C417" s="95"/>
      <c r="D417" s="95"/>
      <c r="E417" s="95"/>
      <c r="F417" s="95"/>
      <c r="G417" s="95"/>
      <c r="H417" s="95"/>
      <c r="I417" s="95"/>
    </row>
    <row r="418" spans="1:9" x14ac:dyDescent="0.2">
      <c r="A418" s="95"/>
      <c r="B418" s="95"/>
      <c r="C418" s="95"/>
      <c r="D418" s="95"/>
      <c r="E418" s="95"/>
      <c r="F418" s="95"/>
      <c r="G418" s="95"/>
      <c r="H418" s="95"/>
      <c r="I418" s="95"/>
    </row>
    <row r="419" spans="1:9" x14ac:dyDescent="0.2">
      <c r="A419" s="95"/>
      <c r="B419" s="95"/>
      <c r="C419" s="95"/>
      <c r="D419" s="95"/>
      <c r="E419" s="95"/>
      <c r="F419" s="95"/>
      <c r="G419" s="95"/>
      <c r="H419" s="95"/>
      <c r="I419" s="95"/>
    </row>
    <row r="420" spans="1:9" x14ac:dyDescent="0.2">
      <c r="A420" s="95"/>
      <c r="B420" s="95"/>
      <c r="C420" s="95"/>
      <c r="D420" s="95"/>
      <c r="E420" s="95"/>
      <c r="F420" s="95"/>
      <c r="G420" s="95"/>
      <c r="H420" s="95"/>
      <c r="I420" s="95"/>
    </row>
    <row r="421" spans="1:9" x14ac:dyDescent="0.2">
      <c r="A421" s="95"/>
      <c r="B421" s="95"/>
      <c r="C421" s="95"/>
      <c r="D421" s="95"/>
      <c r="E421" s="95"/>
      <c r="F421" s="95"/>
      <c r="G421" s="95"/>
      <c r="H421" s="95"/>
      <c r="I421" s="95"/>
    </row>
    <row r="422" spans="1:9" x14ac:dyDescent="0.2">
      <c r="A422" s="95"/>
      <c r="B422" s="95"/>
      <c r="C422" s="95"/>
      <c r="D422" s="95"/>
      <c r="E422" s="95"/>
      <c r="F422" s="95"/>
      <c r="G422" s="95"/>
      <c r="H422" s="95"/>
      <c r="I422" s="95"/>
    </row>
    <row r="423" spans="1:9" x14ac:dyDescent="0.2">
      <c r="A423" s="95"/>
      <c r="B423" s="95"/>
      <c r="C423" s="95"/>
      <c r="D423" s="95"/>
      <c r="E423" s="95"/>
      <c r="F423" s="95"/>
      <c r="G423" s="95"/>
      <c r="H423" s="95"/>
      <c r="I423" s="95"/>
    </row>
    <row r="424" spans="1:9" x14ac:dyDescent="0.2">
      <c r="A424" s="95"/>
      <c r="B424" s="95"/>
      <c r="C424" s="95"/>
      <c r="D424" s="95"/>
      <c r="E424" s="95"/>
      <c r="F424" s="95"/>
      <c r="G424" s="95"/>
      <c r="H424" s="95"/>
      <c r="I424" s="95"/>
    </row>
    <row r="425" spans="1:9" x14ac:dyDescent="0.2">
      <c r="A425" s="95"/>
      <c r="B425" s="95"/>
      <c r="C425" s="95"/>
      <c r="D425" s="95"/>
      <c r="E425" s="95"/>
      <c r="F425" s="95"/>
      <c r="G425" s="95"/>
      <c r="H425" s="95"/>
      <c r="I425" s="95"/>
    </row>
    <row r="426" spans="1:9" x14ac:dyDescent="0.2">
      <c r="A426" s="95"/>
      <c r="B426" s="95"/>
      <c r="C426" s="95"/>
      <c r="D426" s="95"/>
      <c r="E426" s="95"/>
      <c r="F426" s="95"/>
      <c r="G426" s="95"/>
      <c r="H426" s="95"/>
      <c r="I426" s="95"/>
    </row>
    <row r="427" spans="1:9" x14ac:dyDescent="0.2">
      <c r="A427" s="95"/>
      <c r="B427" s="95"/>
      <c r="C427" s="95"/>
      <c r="D427" s="95"/>
      <c r="E427" s="95"/>
      <c r="F427" s="95"/>
      <c r="G427" s="95"/>
      <c r="H427" s="95"/>
      <c r="I427" s="95"/>
    </row>
    <row r="428" spans="1:9" x14ac:dyDescent="0.2">
      <c r="A428" s="95"/>
      <c r="B428" s="95"/>
      <c r="C428" s="95"/>
      <c r="D428" s="95"/>
      <c r="E428" s="95"/>
      <c r="F428" s="95"/>
      <c r="G428" s="95"/>
      <c r="H428" s="95"/>
      <c r="I428" s="95"/>
    </row>
    <row r="429" spans="1:9" x14ac:dyDescent="0.2">
      <c r="A429" s="95"/>
      <c r="B429" s="95"/>
      <c r="C429" s="95"/>
      <c r="D429" s="95"/>
      <c r="E429" s="95"/>
      <c r="F429" s="95"/>
      <c r="G429" s="95"/>
      <c r="H429" s="95"/>
      <c r="I429" s="95"/>
    </row>
    <row r="430" spans="1:9" x14ac:dyDescent="0.2">
      <c r="A430" s="95"/>
      <c r="B430" s="95"/>
      <c r="C430" s="95"/>
      <c r="D430" s="95"/>
      <c r="E430" s="95"/>
      <c r="F430" s="95"/>
      <c r="G430" s="95"/>
      <c r="H430" s="95"/>
      <c r="I430" s="95"/>
    </row>
    <row r="431" spans="1:9" x14ac:dyDescent="0.2">
      <c r="A431" s="95"/>
      <c r="B431" s="95"/>
      <c r="C431" s="95"/>
      <c r="D431" s="95"/>
      <c r="E431" s="95"/>
      <c r="F431" s="95"/>
      <c r="G431" s="95"/>
      <c r="H431" s="95"/>
      <c r="I431" s="95"/>
    </row>
    <row r="432" spans="1:9" x14ac:dyDescent="0.2">
      <c r="A432" s="95"/>
      <c r="B432" s="95"/>
      <c r="C432" s="95"/>
      <c r="D432" s="95"/>
      <c r="E432" s="95"/>
      <c r="F432" s="95"/>
      <c r="G432" s="95"/>
      <c r="H432" s="95"/>
      <c r="I432" s="95"/>
    </row>
    <row r="433" spans="1:9" x14ac:dyDescent="0.2">
      <c r="A433" s="95"/>
      <c r="B433" s="95"/>
      <c r="C433" s="95"/>
      <c r="D433" s="95"/>
      <c r="E433" s="95"/>
      <c r="F433" s="95"/>
      <c r="G433" s="95"/>
      <c r="H433" s="95"/>
      <c r="I433" s="95"/>
    </row>
    <row r="434" spans="1:9" x14ac:dyDescent="0.2">
      <c r="A434" s="95"/>
      <c r="B434" s="95"/>
      <c r="C434" s="95"/>
      <c r="D434" s="95"/>
      <c r="E434" s="95"/>
      <c r="F434" s="95"/>
      <c r="G434" s="95"/>
      <c r="H434" s="95"/>
      <c r="I434" s="95"/>
    </row>
    <row r="435" spans="1:9" x14ac:dyDescent="0.2">
      <c r="A435" s="95"/>
      <c r="B435" s="95"/>
      <c r="C435" s="95"/>
      <c r="D435" s="95"/>
      <c r="E435" s="95"/>
      <c r="F435" s="95"/>
      <c r="G435" s="95"/>
      <c r="H435" s="95"/>
      <c r="I435" s="95"/>
    </row>
    <row r="436" spans="1:9" x14ac:dyDescent="0.2">
      <c r="A436" s="95"/>
      <c r="B436" s="95"/>
      <c r="C436" s="95"/>
      <c r="D436" s="95"/>
      <c r="E436" s="95"/>
      <c r="F436" s="95"/>
      <c r="G436" s="95"/>
      <c r="H436" s="95"/>
      <c r="I436" s="95"/>
    </row>
    <row r="437" spans="1:9" x14ac:dyDescent="0.2">
      <c r="A437" s="95"/>
      <c r="B437" s="95"/>
      <c r="C437" s="95"/>
      <c r="D437" s="95"/>
      <c r="E437" s="95"/>
      <c r="F437" s="95"/>
      <c r="G437" s="95"/>
      <c r="H437" s="95"/>
      <c r="I437" s="95"/>
    </row>
    <row r="438" spans="1:9" x14ac:dyDescent="0.2">
      <c r="A438" s="95"/>
      <c r="B438" s="95"/>
      <c r="C438" s="95"/>
      <c r="D438" s="95"/>
      <c r="E438" s="95"/>
      <c r="F438" s="95"/>
      <c r="G438" s="95"/>
      <c r="H438" s="95"/>
      <c r="I438" s="95"/>
    </row>
    <row r="439" spans="1:9" x14ac:dyDescent="0.2">
      <c r="A439" s="95"/>
      <c r="B439" s="95"/>
      <c r="C439" s="95"/>
      <c r="D439" s="95"/>
      <c r="E439" s="95"/>
      <c r="F439" s="95"/>
      <c r="G439" s="95"/>
      <c r="H439" s="95"/>
      <c r="I439" s="95"/>
    </row>
    <row r="440" spans="1:9" x14ac:dyDescent="0.2">
      <c r="A440" s="95"/>
      <c r="B440" s="95"/>
      <c r="C440" s="95"/>
      <c r="D440" s="95"/>
      <c r="E440" s="95"/>
      <c r="F440" s="95"/>
      <c r="G440" s="95"/>
      <c r="H440" s="95"/>
      <c r="I440" s="95"/>
    </row>
    <row r="441" spans="1:9" x14ac:dyDescent="0.2">
      <c r="A441" s="95"/>
      <c r="B441" s="95"/>
      <c r="C441" s="95"/>
      <c r="D441" s="95"/>
      <c r="E441" s="95"/>
      <c r="F441" s="95"/>
      <c r="G441" s="95"/>
      <c r="H441" s="95"/>
      <c r="I441" s="95"/>
    </row>
    <row r="442" spans="1:9" x14ac:dyDescent="0.2">
      <c r="A442" s="95"/>
      <c r="B442" s="95"/>
      <c r="C442" s="95"/>
      <c r="D442" s="95"/>
      <c r="E442" s="95"/>
      <c r="F442" s="95"/>
      <c r="G442" s="95"/>
      <c r="H442" s="95"/>
      <c r="I442" s="95"/>
    </row>
    <row r="443" spans="1:9" x14ac:dyDescent="0.2">
      <c r="A443" s="95"/>
      <c r="B443" s="95"/>
      <c r="C443" s="95"/>
      <c r="D443" s="95"/>
      <c r="E443" s="95"/>
      <c r="F443" s="95"/>
      <c r="G443" s="95"/>
      <c r="H443" s="95"/>
      <c r="I443" s="95"/>
    </row>
    <row r="444" spans="1:9" x14ac:dyDescent="0.2">
      <c r="A444" s="95"/>
      <c r="B444" s="95"/>
      <c r="C444" s="95"/>
      <c r="D444" s="95"/>
      <c r="E444" s="95"/>
      <c r="F444" s="95"/>
      <c r="G444" s="95"/>
      <c r="H444" s="95"/>
      <c r="I444" s="95"/>
    </row>
    <row r="445" spans="1:9" x14ac:dyDescent="0.2">
      <c r="A445" s="95"/>
      <c r="B445" s="95"/>
      <c r="C445" s="95"/>
      <c r="D445" s="95"/>
      <c r="E445" s="95"/>
      <c r="F445" s="95"/>
      <c r="G445" s="95"/>
      <c r="H445" s="95"/>
      <c r="I445" s="95"/>
    </row>
    <row r="446" spans="1:9" x14ac:dyDescent="0.2">
      <c r="A446" s="95"/>
      <c r="B446" s="95"/>
      <c r="C446" s="95"/>
      <c r="D446" s="95"/>
      <c r="E446" s="95"/>
      <c r="F446" s="95"/>
      <c r="G446" s="95"/>
      <c r="H446" s="95"/>
      <c r="I446" s="95"/>
    </row>
    <row r="447" spans="1:9" x14ac:dyDescent="0.2">
      <c r="A447" s="95"/>
      <c r="B447" s="95"/>
      <c r="C447" s="95"/>
      <c r="D447" s="95"/>
      <c r="E447" s="95"/>
      <c r="F447" s="95"/>
      <c r="G447" s="95"/>
      <c r="H447" s="95"/>
      <c r="I447" s="95"/>
    </row>
    <row r="448" spans="1:9" x14ac:dyDescent="0.2">
      <c r="A448" s="95"/>
      <c r="B448" s="95"/>
      <c r="C448" s="95"/>
      <c r="D448" s="95"/>
      <c r="E448" s="95"/>
      <c r="F448" s="95"/>
      <c r="G448" s="95"/>
      <c r="H448" s="95"/>
      <c r="I448" s="95"/>
    </row>
    <row r="449" spans="1:9" x14ac:dyDescent="0.2">
      <c r="A449" s="95"/>
      <c r="B449" s="95"/>
      <c r="C449" s="95"/>
      <c r="D449" s="95"/>
      <c r="E449" s="95"/>
      <c r="F449" s="95"/>
      <c r="G449" s="95"/>
      <c r="H449" s="95"/>
      <c r="I449" s="95"/>
    </row>
    <row r="450" spans="1:9" x14ac:dyDescent="0.2">
      <c r="A450" s="95"/>
      <c r="B450" s="95"/>
      <c r="C450" s="95"/>
      <c r="D450" s="95"/>
      <c r="E450" s="95"/>
      <c r="F450" s="95"/>
      <c r="G450" s="95"/>
      <c r="H450" s="95"/>
      <c r="I450" s="95"/>
    </row>
    <row r="451" spans="1:9" x14ac:dyDescent="0.2">
      <c r="A451" s="95"/>
      <c r="B451" s="95"/>
      <c r="C451" s="95"/>
      <c r="D451" s="95"/>
      <c r="E451" s="95"/>
      <c r="F451" s="95"/>
      <c r="G451" s="95"/>
      <c r="H451" s="95"/>
      <c r="I451" s="95"/>
    </row>
    <row r="452" spans="1:9" x14ac:dyDescent="0.2">
      <c r="A452" s="95"/>
      <c r="B452" s="95"/>
      <c r="C452" s="95"/>
      <c r="D452" s="95"/>
      <c r="E452" s="95"/>
      <c r="F452" s="95"/>
      <c r="G452" s="95"/>
      <c r="H452" s="95"/>
      <c r="I452" s="95"/>
    </row>
    <row r="453" spans="1:9" x14ac:dyDescent="0.2">
      <c r="A453" s="95"/>
      <c r="B453" s="95"/>
      <c r="C453" s="95"/>
      <c r="D453" s="95"/>
      <c r="E453" s="95"/>
      <c r="F453" s="95"/>
      <c r="G453" s="95"/>
      <c r="H453" s="95"/>
      <c r="I453" s="95"/>
    </row>
    <row r="454" spans="1:9" x14ac:dyDescent="0.2">
      <c r="A454" s="95"/>
      <c r="B454" s="95"/>
      <c r="C454" s="95"/>
      <c r="D454" s="95"/>
      <c r="E454" s="95"/>
      <c r="F454" s="95"/>
      <c r="G454" s="95"/>
      <c r="H454" s="95"/>
      <c r="I454" s="95"/>
    </row>
    <row r="455" spans="1:9" x14ac:dyDescent="0.2">
      <c r="A455" s="95"/>
      <c r="B455" s="95"/>
      <c r="C455" s="95"/>
      <c r="D455" s="95"/>
      <c r="E455" s="95"/>
      <c r="F455" s="95"/>
      <c r="G455" s="95"/>
      <c r="H455" s="95"/>
      <c r="I455" s="95"/>
    </row>
    <row r="456" spans="1:9" x14ac:dyDescent="0.2">
      <c r="A456" s="95"/>
      <c r="B456" s="95"/>
      <c r="C456" s="95"/>
      <c r="D456" s="95"/>
      <c r="E456" s="95"/>
      <c r="F456" s="95"/>
      <c r="G456" s="95"/>
      <c r="H456" s="95"/>
      <c r="I456" s="95"/>
    </row>
    <row r="457" spans="1:9" x14ac:dyDescent="0.2">
      <c r="A457" s="95"/>
      <c r="B457" s="95"/>
      <c r="C457" s="95"/>
      <c r="D457" s="95"/>
      <c r="E457" s="95"/>
      <c r="F457" s="95"/>
      <c r="G457" s="95"/>
      <c r="H457" s="95"/>
      <c r="I457" s="95"/>
    </row>
    <row r="458" spans="1:9" x14ac:dyDescent="0.2">
      <c r="A458" s="95"/>
      <c r="B458" s="95"/>
      <c r="C458" s="95"/>
      <c r="D458" s="95"/>
      <c r="E458" s="95"/>
      <c r="F458" s="95"/>
      <c r="G458" s="95"/>
      <c r="H458" s="95"/>
      <c r="I458" s="95"/>
    </row>
    <row r="459" spans="1:9" x14ac:dyDescent="0.2">
      <c r="A459" s="95"/>
      <c r="B459" s="95"/>
      <c r="C459" s="95"/>
      <c r="D459" s="95"/>
      <c r="E459" s="95"/>
      <c r="F459" s="95"/>
      <c r="G459" s="95"/>
      <c r="H459" s="95"/>
      <c r="I459" s="95"/>
    </row>
    <row r="460" spans="1:9" x14ac:dyDescent="0.2">
      <c r="A460" s="95"/>
      <c r="B460" s="95"/>
      <c r="C460" s="95"/>
      <c r="D460" s="95"/>
      <c r="E460" s="95"/>
      <c r="F460" s="95"/>
      <c r="G460" s="95"/>
      <c r="H460" s="95"/>
      <c r="I460" s="95"/>
    </row>
    <row r="461" spans="1:9" x14ac:dyDescent="0.2">
      <c r="A461" s="95"/>
      <c r="B461" s="95"/>
      <c r="C461" s="95"/>
      <c r="D461" s="95"/>
      <c r="E461" s="95"/>
      <c r="F461" s="95"/>
      <c r="G461" s="95"/>
      <c r="H461" s="95"/>
      <c r="I461" s="95"/>
    </row>
    <row r="462" spans="1:9" x14ac:dyDescent="0.2">
      <c r="A462" s="95"/>
      <c r="B462" s="95"/>
      <c r="C462" s="95"/>
      <c r="D462" s="95"/>
      <c r="E462" s="95"/>
      <c r="F462" s="95"/>
      <c r="G462" s="95"/>
      <c r="H462" s="95"/>
      <c r="I462" s="95"/>
    </row>
    <row r="463" spans="1:9" x14ac:dyDescent="0.2">
      <c r="A463" s="95"/>
      <c r="B463" s="95"/>
      <c r="C463" s="95"/>
      <c r="D463" s="95"/>
      <c r="E463" s="95"/>
      <c r="F463" s="95"/>
      <c r="G463" s="95"/>
      <c r="H463" s="95"/>
      <c r="I463" s="95"/>
    </row>
    <row r="464" spans="1:9" x14ac:dyDescent="0.2">
      <c r="A464" s="95"/>
      <c r="B464" s="95"/>
      <c r="C464" s="95"/>
      <c r="D464" s="95"/>
      <c r="E464" s="95"/>
      <c r="F464" s="95"/>
      <c r="G464" s="95"/>
      <c r="H464" s="95"/>
      <c r="I464" s="95"/>
    </row>
    <row r="465" spans="1:9" x14ac:dyDescent="0.2">
      <c r="A465" s="95"/>
      <c r="B465" s="95"/>
      <c r="C465" s="95"/>
      <c r="D465" s="95"/>
      <c r="E465" s="95"/>
      <c r="F465" s="95"/>
      <c r="G465" s="95"/>
      <c r="H465" s="95"/>
      <c r="I465" s="95"/>
    </row>
    <row r="466" spans="1:9" x14ac:dyDescent="0.2">
      <c r="A466" s="95"/>
      <c r="B466" s="95"/>
      <c r="C466" s="95"/>
      <c r="D466" s="95"/>
      <c r="E466" s="95"/>
      <c r="F466" s="95"/>
      <c r="G466" s="95"/>
      <c r="H466" s="95"/>
      <c r="I466" s="95"/>
    </row>
    <row r="467" spans="1:9" x14ac:dyDescent="0.2">
      <c r="A467" s="95"/>
      <c r="B467" s="95"/>
      <c r="C467" s="95"/>
      <c r="D467" s="95"/>
      <c r="E467" s="95"/>
      <c r="F467" s="95"/>
      <c r="G467" s="95"/>
      <c r="H467" s="95"/>
      <c r="I467" s="95"/>
    </row>
    <row r="468" spans="1:9" x14ac:dyDescent="0.2">
      <c r="A468" s="95"/>
      <c r="B468" s="95"/>
      <c r="C468" s="95"/>
      <c r="D468" s="95"/>
      <c r="E468" s="95"/>
      <c r="F468" s="95"/>
      <c r="G468" s="95"/>
      <c r="H468" s="95"/>
      <c r="I468" s="95"/>
    </row>
    <row r="469" spans="1:9" x14ac:dyDescent="0.2">
      <c r="A469" s="95"/>
      <c r="B469" s="95"/>
      <c r="C469" s="95"/>
      <c r="D469" s="95"/>
      <c r="E469" s="95"/>
      <c r="F469" s="95"/>
      <c r="G469" s="95"/>
      <c r="H469" s="95"/>
      <c r="I469" s="95"/>
    </row>
    <row r="470" spans="1:9" x14ac:dyDescent="0.2">
      <c r="A470" s="95"/>
      <c r="B470" s="95"/>
      <c r="C470" s="95"/>
      <c r="D470" s="95"/>
      <c r="E470" s="95"/>
      <c r="F470" s="95"/>
      <c r="G470" s="95"/>
      <c r="H470" s="95"/>
      <c r="I470" s="95"/>
    </row>
    <row r="471" spans="1:9" x14ac:dyDescent="0.2">
      <c r="A471" s="95"/>
      <c r="B471" s="95"/>
      <c r="C471" s="95"/>
      <c r="D471" s="95"/>
      <c r="E471" s="95"/>
      <c r="F471" s="95"/>
      <c r="G471" s="95"/>
      <c r="H471" s="95"/>
      <c r="I471" s="95"/>
    </row>
    <row r="472" spans="1:9" x14ac:dyDescent="0.2">
      <c r="A472" s="95"/>
      <c r="B472" s="95"/>
      <c r="C472" s="95"/>
      <c r="D472" s="95"/>
      <c r="E472" s="95"/>
      <c r="F472" s="95"/>
      <c r="G472" s="95"/>
      <c r="H472" s="95"/>
      <c r="I472" s="95"/>
    </row>
    <row r="473" spans="1:9" x14ac:dyDescent="0.2">
      <c r="A473" s="95"/>
      <c r="B473" s="95"/>
      <c r="C473" s="95"/>
      <c r="D473" s="95"/>
      <c r="E473" s="95"/>
      <c r="F473" s="95"/>
      <c r="G473" s="95"/>
      <c r="H473" s="95"/>
      <c r="I473" s="95"/>
    </row>
    <row r="474" spans="1:9" x14ac:dyDescent="0.2">
      <c r="A474" s="95"/>
      <c r="B474" s="95"/>
      <c r="C474" s="95"/>
      <c r="D474" s="95"/>
      <c r="E474" s="95"/>
      <c r="F474" s="95"/>
      <c r="G474" s="95"/>
      <c r="H474" s="95"/>
      <c r="I474" s="95"/>
    </row>
    <row r="475" spans="1:9" x14ac:dyDescent="0.2">
      <c r="A475" s="95"/>
      <c r="B475" s="95"/>
      <c r="C475" s="95"/>
      <c r="D475" s="95"/>
      <c r="E475" s="95"/>
      <c r="F475" s="95"/>
      <c r="G475" s="95"/>
      <c r="H475" s="95"/>
      <c r="I475" s="95"/>
    </row>
    <row r="476" spans="1:9" x14ac:dyDescent="0.2">
      <c r="A476" s="95"/>
      <c r="B476" s="95"/>
      <c r="C476" s="95"/>
      <c r="D476" s="95"/>
      <c r="E476" s="95"/>
      <c r="F476" s="95"/>
      <c r="G476" s="95"/>
      <c r="H476" s="95"/>
      <c r="I476" s="95"/>
    </row>
    <row r="477" spans="1:9" x14ac:dyDescent="0.2">
      <c r="A477" s="95"/>
      <c r="B477" s="95"/>
      <c r="C477" s="95"/>
      <c r="D477" s="95"/>
      <c r="E477" s="95"/>
      <c r="F477" s="95"/>
      <c r="G477" s="95"/>
      <c r="H477" s="95"/>
      <c r="I477" s="95"/>
    </row>
    <row r="478" spans="1:9" x14ac:dyDescent="0.2">
      <c r="A478" s="95"/>
      <c r="B478" s="95"/>
      <c r="C478" s="95"/>
      <c r="D478" s="95"/>
      <c r="E478" s="95"/>
      <c r="F478" s="95"/>
      <c r="G478" s="95"/>
      <c r="H478" s="95"/>
      <c r="I478" s="95"/>
    </row>
    <row r="479" spans="1:9" x14ac:dyDescent="0.2">
      <c r="A479" s="95"/>
      <c r="B479" s="95"/>
      <c r="C479" s="95"/>
      <c r="D479" s="95"/>
      <c r="E479" s="95"/>
      <c r="F479" s="95"/>
      <c r="G479" s="95"/>
      <c r="H479" s="95"/>
      <c r="I479" s="95"/>
    </row>
    <row r="480" spans="1:9" x14ac:dyDescent="0.2">
      <c r="A480" s="95"/>
      <c r="B480" s="95"/>
      <c r="C480" s="95"/>
      <c r="D480" s="95"/>
      <c r="E480" s="95"/>
      <c r="F480" s="95"/>
      <c r="G480" s="95"/>
      <c r="H480" s="95"/>
      <c r="I480" s="95"/>
    </row>
    <row r="481" spans="1:9" x14ac:dyDescent="0.2">
      <c r="A481" s="95"/>
      <c r="B481" s="95"/>
      <c r="C481" s="95"/>
      <c r="D481" s="95"/>
      <c r="E481" s="95"/>
      <c r="F481" s="95"/>
      <c r="G481" s="95"/>
      <c r="H481" s="95"/>
      <c r="I481" s="95"/>
    </row>
    <row r="482" spans="1:9" x14ac:dyDescent="0.2">
      <c r="A482" s="95"/>
      <c r="B482" s="95"/>
      <c r="C482" s="95"/>
      <c r="D482" s="95"/>
      <c r="E482" s="95"/>
      <c r="F482" s="95"/>
      <c r="G482" s="95"/>
      <c r="H482" s="95"/>
      <c r="I482" s="95"/>
    </row>
    <row r="483" spans="1:9" x14ac:dyDescent="0.2">
      <c r="A483" s="95"/>
      <c r="B483" s="95"/>
      <c r="C483" s="95"/>
      <c r="D483" s="95"/>
      <c r="E483" s="95"/>
      <c r="F483" s="95"/>
      <c r="G483" s="95"/>
      <c r="H483" s="95"/>
      <c r="I483" s="95"/>
    </row>
    <row r="484" spans="1:9" x14ac:dyDescent="0.2">
      <c r="A484" s="95"/>
      <c r="B484" s="95"/>
      <c r="C484" s="95"/>
      <c r="D484" s="95"/>
      <c r="E484" s="95"/>
      <c r="F484" s="95"/>
      <c r="G484" s="95"/>
      <c r="H484" s="95"/>
      <c r="I484" s="95"/>
    </row>
    <row r="485" spans="1:9" x14ac:dyDescent="0.2">
      <c r="A485" s="95"/>
      <c r="B485" s="95"/>
      <c r="C485" s="95"/>
      <c r="D485" s="95"/>
      <c r="E485" s="95"/>
      <c r="F485" s="95"/>
      <c r="G485" s="95"/>
      <c r="H485" s="95"/>
      <c r="I485" s="95"/>
    </row>
    <row r="486" spans="1:9" x14ac:dyDescent="0.2">
      <c r="A486" s="95"/>
      <c r="B486" s="95"/>
      <c r="C486" s="95"/>
      <c r="D486" s="95"/>
      <c r="E486" s="95"/>
      <c r="F486" s="95"/>
      <c r="G486" s="95"/>
      <c r="H486" s="95"/>
      <c r="I486" s="95"/>
    </row>
    <row r="487" spans="1:9" x14ac:dyDescent="0.2">
      <c r="A487" s="95"/>
      <c r="B487" s="95"/>
      <c r="C487" s="95"/>
      <c r="D487" s="95"/>
      <c r="E487" s="95"/>
      <c r="F487" s="95"/>
      <c r="G487" s="95"/>
      <c r="H487" s="95"/>
      <c r="I487" s="95"/>
    </row>
    <row r="488" spans="1:9" x14ac:dyDescent="0.2">
      <c r="A488" s="95"/>
      <c r="B488" s="95"/>
      <c r="C488" s="95"/>
      <c r="D488" s="95"/>
      <c r="E488" s="95"/>
      <c r="F488" s="95"/>
      <c r="G488" s="95"/>
      <c r="H488" s="95"/>
      <c r="I488" s="95"/>
    </row>
    <row r="489" spans="1:9" x14ac:dyDescent="0.2">
      <c r="A489" s="95"/>
      <c r="B489" s="95"/>
      <c r="C489" s="95"/>
      <c r="D489" s="95"/>
      <c r="E489" s="95"/>
      <c r="F489" s="95"/>
      <c r="G489" s="95"/>
      <c r="H489" s="95"/>
      <c r="I489" s="95"/>
    </row>
    <row r="490" spans="1:9" x14ac:dyDescent="0.2">
      <c r="A490" s="95"/>
      <c r="B490" s="95"/>
      <c r="C490" s="95"/>
      <c r="D490" s="95"/>
      <c r="E490" s="95"/>
      <c r="F490" s="95"/>
      <c r="G490" s="95"/>
      <c r="H490" s="95"/>
      <c r="I490" s="95"/>
    </row>
    <row r="491" spans="1:9" x14ac:dyDescent="0.2">
      <c r="A491" s="95"/>
      <c r="B491" s="95"/>
      <c r="C491" s="95"/>
      <c r="D491" s="95"/>
      <c r="E491" s="95"/>
      <c r="F491" s="95"/>
      <c r="G491" s="95"/>
      <c r="H491" s="95"/>
      <c r="I491" s="95"/>
    </row>
    <row r="492" spans="1:9" x14ac:dyDescent="0.2">
      <c r="A492" s="95"/>
      <c r="B492" s="95"/>
      <c r="C492" s="95"/>
      <c r="D492" s="95"/>
      <c r="E492" s="95"/>
      <c r="F492" s="95"/>
      <c r="G492" s="95"/>
      <c r="H492" s="95"/>
      <c r="I492" s="95"/>
    </row>
    <row r="493" spans="1:9" x14ac:dyDescent="0.2">
      <c r="A493" s="95"/>
      <c r="B493" s="95"/>
      <c r="C493" s="95"/>
      <c r="D493" s="95"/>
      <c r="E493" s="95"/>
      <c r="F493" s="95"/>
      <c r="G493" s="95"/>
      <c r="H493" s="95"/>
      <c r="I493" s="95"/>
    </row>
    <row r="494" spans="1:9" x14ac:dyDescent="0.2">
      <c r="A494" s="95"/>
      <c r="B494" s="95"/>
      <c r="C494" s="95"/>
      <c r="D494" s="95"/>
      <c r="E494" s="95"/>
      <c r="F494" s="95"/>
      <c r="G494" s="95"/>
      <c r="H494" s="95"/>
      <c r="I494" s="95"/>
    </row>
    <row r="495" spans="1:9" x14ac:dyDescent="0.2">
      <c r="A495" s="95"/>
      <c r="B495" s="95"/>
      <c r="C495" s="95"/>
      <c r="D495" s="95"/>
      <c r="E495" s="95"/>
      <c r="F495" s="95"/>
      <c r="G495" s="95"/>
      <c r="H495" s="95"/>
      <c r="I495" s="95"/>
    </row>
    <row r="496" spans="1:9" x14ac:dyDescent="0.2">
      <c r="A496" s="95"/>
      <c r="B496" s="95"/>
      <c r="C496" s="95"/>
      <c r="D496" s="95"/>
      <c r="E496" s="95"/>
      <c r="F496" s="95"/>
      <c r="G496" s="95"/>
      <c r="H496" s="95"/>
      <c r="I496" s="95"/>
    </row>
    <row r="497" spans="1:9" x14ac:dyDescent="0.2">
      <c r="A497" s="95"/>
      <c r="B497" s="95"/>
      <c r="C497" s="95"/>
      <c r="D497" s="95"/>
      <c r="E497" s="95"/>
      <c r="F497" s="95"/>
      <c r="G497" s="95"/>
      <c r="H497" s="95"/>
      <c r="I497" s="95"/>
    </row>
    <row r="498" spans="1:9" x14ac:dyDescent="0.2">
      <c r="A498" s="95"/>
      <c r="B498" s="95"/>
      <c r="C498" s="95"/>
      <c r="D498" s="95"/>
      <c r="E498" s="95"/>
      <c r="F498" s="95"/>
      <c r="G498" s="95"/>
      <c r="H498" s="95"/>
      <c r="I498" s="95"/>
    </row>
    <row r="499" spans="1:9" x14ac:dyDescent="0.2">
      <c r="A499" s="95"/>
      <c r="B499" s="95"/>
      <c r="C499" s="95"/>
      <c r="D499" s="95"/>
      <c r="E499" s="95"/>
      <c r="F499" s="95"/>
      <c r="G499" s="95"/>
      <c r="H499" s="95"/>
      <c r="I499" s="95"/>
    </row>
    <row r="500" spans="1:9" x14ac:dyDescent="0.2">
      <c r="A500" s="95"/>
      <c r="B500" s="95"/>
      <c r="C500" s="95"/>
      <c r="D500" s="95"/>
      <c r="E500" s="95"/>
      <c r="F500" s="95"/>
      <c r="G500" s="95"/>
      <c r="H500" s="95"/>
      <c r="I500" s="95"/>
    </row>
    <row r="501" spans="1:9" x14ac:dyDescent="0.2">
      <c r="A501" s="95"/>
      <c r="B501" s="95"/>
      <c r="C501" s="95"/>
      <c r="D501" s="95"/>
      <c r="E501" s="95"/>
      <c r="F501" s="95"/>
      <c r="G501" s="95"/>
      <c r="H501" s="95"/>
      <c r="I501" s="95"/>
    </row>
    <row r="502" spans="1:9" x14ac:dyDescent="0.2">
      <c r="A502" s="95"/>
      <c r="B502" s="95"/>
      <c r="C502" s="95"/>
      <c r="D502" s="95"/>
      <c r="E502" s="95"/>
      <c r="F502" s="95"/>
      <c r="G502" s="95"/>
      <c r="H502" s="95"/>
      <c r="I502" s="95"/>
    </row>
    <row r="503" spans="1:9" x14ac:dyDescent="0.2">
      <c r="A503" s="95"/>
      <c r="B503" s="95"/>
      <c r="C503" s="95"/>
      <c r="D503" s="95"/>
      <c r="E503" s="95"/>
      <c r="F503" s="95"/>
      <c r="G503" s="95"/>
      <c r="H503" s="95"/>
      <c r="I503" s="95"/>
    </row>
    <row r="504" spans="1:9" x14ac:dyDescent="0.2">
      <c r="A504" s="95"/>
      <c r="B504" s="95"/>
      <c r="C504" s="95"/>
      <c r="D504" s="95"/>
      <c r="E504" s="95"/>
      <c r="F504" s="95"/>
      <c r="G504" s="95"/>
      <c r="H504" s="95"/>
      <c r="I504" s="95"/>
    </row>
    <row r="505" spans="1:9" x14ac:dyDescent="0.2">
      <c r="A505" s="95"/>
      <c r="B505" s="95"/>
      <c r="C505" s="95"/>
      <c r="D505" s="95"/>
      <c r="E505" s="95"/>
      <c r="F505" s="95"/>
      <c r="G505" s="95"/>
      <c r="H505" s="95"/>
      <c r="I505" s="95"/>
    </row>
    <row r="506" spans="1:9" x14ac:dyDescent="0.2">
      <c r="A506" s="95"/>
      <c r="B506" s="95"/>
      <c r="C506" s="95"/>
      <c r="D506" s="95"/>
      <c r="E506" s="95"/>
      <c r="F506" s="95"/>
      <c r="G506" s="95"/>
      <c r="H506" s="95"/>
      <c r="I506" s="95"/>
    </row>
    <row r="507" spans="1:9" x14ac:dyDescent="0.2">
      <c r="A507" s="95"/>
      <c r="B507" s="95"/>
      <c r="C507" s="95"/>
      <c r="D507" s="95"/>
      <c r="E507" s="95"/>
      <c r="F507" s="95"/>
      <c r="G507" s="95"/>
      <c r="H507" s="95"/>
      <c r="I507" s="95"/>
    </row>
    <row r="508" spans="1:9" x14ac:dyDescent="0.2">
      <c r="A508" s="95"/>
      <c r="B508" s="95"/>
      <c r="C508" s="95"/>
      <c r="D508" s="95"/>
      <c r="E508" s="95"/>
      <c r="F508" s="95"/>
      <c r="G508" s="95"/>
      <c r="H508" s="95"/>
      <c r="I508" s="95"/>
    </row>
    <row r="509" spans="1:9" x14ac:dyDescent="0.2">
      <c r="A509" s="95"/>
      <c r="B509" s="95"/>
      <c r="C509" s="95"/>
      <c r="D509" s="95"/>
      <c r="E509" s="95"/>
      <c r="F509" s="95"/>
      <c r="G509" s="95"/>
      <c r="H509" s="95"/>
      <c r="I509" s="95"/>
    </row>
    <row r="510" spans="1:9" x14ac:dyDescent="0.2">
      <c r="A510" s="95"/>
      <c r="B510" s="95"/>
      <c r="C510" s="95"/>
      <c r="D510" s="95"/>
      <c r="E510" s="95"/>
      <c r="F510" s="95"/>
      <c r="G510" s="95"/>
      <c r="H510" s="95"/>
      <c r="I510" s="95"/>
    </row>
    <row r="511" spans="1:9" x14ac:dyDescent="0.2">
      <c r="A511" s="95"/>
      <c r="B511" s="95"/>
      <c r="C511" s="95"/>
      <c r="D511" s="95"/>
      <c r="E511" s="95"/>
      <c r="F511" s="95"/>
      <c r="G511" s="95"/>
      <c r="H511" s="95"/>
      <c r="I511" s="95"/>
    </row>
    <row r="512" spans="1:9" x14ac:dyDescent="0.2">
      <c r="A512" s="95"/>
      <c r="B512" s="95"/>
      <c r="C512" s="95"/>
      <c r="D512" s="95"/>
      <c r="E512" s="95"/>
      <c r="F512" s="95"/>
      <c r="G512" s="95"/>
      <c r="H512" s="95"/>
      <c r="I512" s="95"/>
    </row>
    <row r="513" spans="1:9" x14ac:dyDescent="0.2">
      <c r="A513" s="95"/>
      <c r="B513" s="95"/>
      <c r="C513" s="95"/>
      <c r="D513" s="95"/>
      <c r="E513" s="95"/>
      <c r="F513" s="95"/>
      <c r="G513" s="95"/>
      <c r="H513" s="95"/>
      <c r="I513" s="95"/>
    </row>
    <row r="514" spans="1:9" x14ac:dyDescent="0.2">
      <c r="A514" s="95"/>
      <c r="B514" s="95"/>
      <c r="C514" s="95"/>
      <c r="D514" s="95"/>
      <c r="E514" s="95"/>
      <c r="F514" s="95"/>
      <c r="G514" s="95"/>
      <c r="H514" s="95"/>
      <c r="I514" s="95"/>
    </row>
    <row r="515" spans="1:9" x14ac:dyDescent="0.2">
      <c r="A515" s="95"/>
      <c r="B515" s="95"/>
      <c r="C515" s="95"/>
      <c r="D515" s="95"/>
      <c r="E515" s="95"/>
      <c r="F515" s="95"/>
      <c r="G515" s="95"/>
      <c r="H515" s="95"/>
      <c r="I515" s="95"/>
    </row>
    <row r="516" spans="1:9" x14ac:dyDescent="0.2">
      <c r="A516" s="95"/>
      <c r="B516" s="95"/>
      <c r="C516" s="95"/>
      <c r="D516" s="95"/>
      <c r="E516" s="95"/>
      <c r="F516" s="95"/>
      <c r="G516" s="95"/>
      <c r="H516" s="95"/>
      <c r="I516" s="95"/>
    </row>
    <row r="517" spans="1:9" x14ac:dyDescent="0.2">
      <c r="A517" s="95"/>
      <c r="B517" s="95"/>
      <c r="C517" s="95"/>
      <c r="D517" s="95"/>
      <c r="E517" s="95"/>
      <c r="F517" s="95"/>
      <c r="G517" s="95"/>
      <c r="H517" s="95"/>
      <c r="I517" s="95"/>
    </row>
    <row r="518" spans="1:9" x14ac:dyDescent="0.2">
      <c r="A518" s="95"/>
      <c r="B518" s="95"/>
      <c r="C518" s="95"/>
      <c r="D518" s="95"/>
      <c r="E518" s="95"/>
      <c r="F518" s="95"/>
      <c r="G518" s="95"/>
      <c r="H518" s="95"/>
      <c r="I518" s="95"/>
    </row>
    <row r="519" spans="1:9" x14ac:dyDescent="0.2">
      <c r="A519" s="95"/>
      <c r="B519" s="95"/>
      <c r="C519" s="95"/>
      <c r="D519" s="95"/>
      <c r="E519" s="95"/>
      <c r="F519" s="95"/>
      <c r="G519" s="95"/>
      <c r="H519" s="95"/>
      <c r="I519" s="95"/>
    </row>
    <row r="520" spans="1:9" x14ac:dyDescent="0.2">
      <c r="A520" s="95"/>
      <c r="B520" s="95"/>
      <c r="C520" s="95"/>
      <c r="D520" s="95"/>
      <c r="E520" s="95"/>
      <c r="F520" s="95"/>
      <c r="G520" s="95"/>
      <c r="H520" s="95"/>
      <c r="I520" s="95"/>
    </row>
    <row r="521" spans="1:9" x14ac:dyDescent="0.2">
      <c r="A521" s="95"/>
      <c r="B521" s="95"/>
      <c r="C521" s="95"/>
      <c r="D521" s="95"/>
      <c r="E521" s="95"/>
      <c r="F521" s="95"/>
      <c r="G521" s="95"/>
      <c r="H521" s="95"/>
      <c r="I521" s="95"/>
    </row>
    <row r="522" spans="1:9" x14ac:dyDescent="0.2">
      <c r="A522" s="95"/>
      <c r="B522" s="95"/>
      <c r="C522" s="95"/>
      <c r="D522" s="95"/>
      <c r="E522" s="95"/>
      <c r="F522" s="95"/>
      <c r="G522" s="95"/>
      <c r="H522" s="95"/>
      <c r="I522" s="95"/>
    </row>
    <row r="523" spans="1:9" x14ac:dyDescent="0.2">
      <c r="A523" s="95"/>
      <c r="B523" s="95"/>
      <c r="C523" s="95"/>
      <c r="D523" s="95"/>
      <c r="E523" s="95"/>
      <c r="F523" s="95"/>
      <c r="G523" s="95"/>
      <c r="H523" s="95"/>
      <c r="I523" s="95"/>
    </row>
    <row r="524" spans="1:9" x14ac:dyDescent="0.2">
      <c r="A524" s="95"/>
      <c r="B524" s="95"/>
      <c r="C524" s="95"/>
      <c r="D524" s="95"/>
      <c r="E524" s="95"/>
      <c r="F524" s="95"/>
      <c r="G524" s="95"/>
      <c r="H524" s="95"/>
      <c r="I524" s="95"/>
    </row>
    <row r="525" spans="1:9" x14ac:dyDescent="0.2">
      <c r="A525" s="95"/>
      <c r="B525" s="95"/>
      <c r="C525" s="95"/>
      <c r="D525" s="95"/>
      <c r="E525" s="95"/>
      <c r="F525" s="95"/>
      <c r="G525" s="95"/>
      <c r="H525" s="95"/>
      <c r="I525" s="95"/>
    </row>
    <row r="526" spans="1:9" x14ac:dyDescent="0.2">
      <c r="A526" s="95"/>
      <c r="B526" s="95"/>
      <c r="C526" s="95"/>
      <c r="D526" s="95"/>
      <c r="E526" s="95"/>
      <c r="F526" s="95"/>
      <c r="G526" s="95"/>
      <c r="H526" s="95"/>
      <c r="I526" s="95"/>
    </row>
    <row r="527" spans="1:9" x14ac:dyDescent="0.2">
      <c r="A527" s="95"/>
      <c r="B527" s="95"/>
      <c r="C527" s="95"/>
      <c r="D527" s="95"/>
      <c r="E527" s="95"/>
      <c r="F527" s="95"/>
      <c r="G527" s="95"/>
      <c r="H527" s="95"/>
      <c r="I527" s="95"/>
    </row>
    <row r="528" spans="1:9" x14ac:dyDescent="0.2">
      <c r="A528" s="95"/>
      <c r="B528" s="95"/>
      <c r="C528" s="95"/>
      <c r="D528" s="95"/>
      <c r="E528" s="95"/>
      <c r="F528" s="95"/>
      <c r="G528" s="95"/>
      <c r="H528" s="95"/>
      <c r="I528" s="95"/>
    </row>
    <row r="529" spans="1:9" x14ac:dyDescent="0.2">
      <c r="A529" s="95"/>
      <c r="B529" s="95"/>
      <c r="C529" s="95"/>
      <c r="D529" s="95"/>
      <c r="E529" s="95"/>
      <c r="F529" s="95"/>
      <c r="G529" s="95"/>
      <c r="H529" s="95"/>
      <c r="I529" s="95"/>
    </row>
    <row r="530" spans="1:9" x14ac:dyDescent="0.2">
      <c r="A530" s="95"/>
      <c r="B530" s="95"/>
      <c r="C530" s="95"/>
      <c r="D530" s="95"/>
      <c r="E530" s="95"/>
      <c r="F530" s="95"/>
      <c r="G530" s="95"/>
      <c r="H530" s="95"/>
      <c r="I530" s="95"/>
    </row>
    <row r="531" spans="1:9" x14ac:dyDescent="0.2">
      <c r="A531" s="95"/>
      <c r="B531" s="95"/>
      <c r="C531" s="95"/>
      <c r="D531" s="95"/>
      <c r="E531" s="95"/>
      <c r="F531" s="95"/>
      <c r="G531" s="95"/>
      <c r="H531" s="95"/>
      <c r="I531" s="95"/>
    </row>
    <row r="532" spans="1:9" x14ac:dyDescent="0.2">
      <c r="A532" s="95"/>
      <c r="B532" s="95"/>
      <c r="C532" s="95"/>
      <c r="D532" s="95"/>
      <c r="E532" s="95"/>
      <c r="F532" s="95"/>
      <c r="G532" s="95"/>
      <c r="H532" s="95"/>
      <c r="I532" s="95"/>
    </row>
    <row r="533" spans="1:9" x14ac:dyDescent="0.2">
      <c r="A533" s="95"/>
      <c r="B533" s="95"/>
      <c r="C533" s="95"/>
      <c r="D533" s="95"/>
      <c r="E533" s="95"/>
      <c r="F533" s="95"/>
      <c r="G533" s="95"/>
      <c r="H533" s="95"/>
      <c r="I533" s="95"/>
    </row>
    <row r="534" spans="1:9" x14ac:dyDescent="0.2">
      <c r="A534" s="95"/>
      <c r="B534" s="95"/>
      <c r="C534" s="95"/>
      <c r="D534" s="95"/>
      <c r="E534" s="95"/>
      <c r="F534" s="95"/>
      <c r="G534" s="95"/>
      <c r="H534" s="95"/>
      <c r="I534" s="95"/>
    </row>
    <row r="535" spans="1:9" x14ac:dyDescent="0.2">
      <c r="A535" s="95"/>
      <c r="B535" s="95"/>
      <c r="C535" s="95"/>
      <c r="D535" s="95"/>
      <c r="E535" s="95"/>
      <c r="F535" s="95"/>
      <c r="G535" s="95"/>
      <c r="H535" s="95"/>
      <c r="I535" s="95"/>
    </row>
    <row r="536" spans="1:9" x14ac:dyDescent="0.2">
      <c r="A536" s="95"/>
      <c r="B536" s="95"/>
      <c r="C536" s="95"/>
      <c r="D536" s="95"/>
      <c r="E536" s="95"/>
      <c r="F536" s="95"/>
      <c r="G536" s="95"/>
      <c r="H536" s="95"/>
      <c r="I536" s="95"/>
    </row>
    <row r="537" spans="1:9" x14ac:dyDescent="0.2">
      <c r="A537" s="95"/>
      <c r="B537" s="95"/>
      <c r="C537" s="95"/>
      <c r="D537" s="95"/>
      <c r="E537" s="95"/>
      <c r="F537" s="95"/>
      <c r="G537" s="95"/>
      <c r="H537" s="95"/>
      <c r="I537" s="95"/>
    </row>
    <row r="538" spans="1:9" x14ac:dyDescent="0.2">
      <c r="A538" s="95"/>
      <c r="B538" s="95"/>
      <c r="C538" s="95"/>
      <c r="D538" s="95"/>
      <c r="E538" s="95"/>
      <c r="F538" s="95"/>
      <c r="G538" s="95"/>
      <c r="H538" s="95"/>
      <c r="I538" s="95"/>
    </row>
    <row r="539" spans="1:9" x14ac:dyDescent="0.2">
      <c r="A539" s="95"/>
      <c r="B539" s="95"/>
      <c r="C539" s="95"/>
      <c r="D539" s="95"/>
      <c r="E539" s="95"/>
      <c r="F539" s="95"/>
      <c r="G539" s="95"/>
      <c r="H539" s="95"/>
      <c r="I539" s="95"/>
    </row>
    <row r="540" spans="1:9" x14ac:dyDescent="0.2">
      <c r="A540" s="95"/>
      <c r="B540" s="95"/>
      <c r="C540" s="95"/>
      <c r="D540" s="95"/>
      <c r="E540" s="95"/>
      <c r="F540" s="95"/>
      <c r="G540" s="95"/>
      <c r="H540" s="95"/>
      <c r="I540" s="95"/>
    </row>
    <row r="541" spans="1:9" x14ac:dyDescent="0.2">
      <c r="A541" s="95"/>
      <c r="B541" s="95"/>
      <c r="C541" s="95"/>
      <c r="D541" s="95"/>
      <c r="E541" s="95"/>
      <c r="F541" s="95"/>
      <c r="G541" s="95"/>
      <c r="H541" s="95"/>
      <c r="I541" s="95"/>
    </row>
    <row r="542" spans="1:9" x14ac:dyDescent="0.2">
      <c r="A542" s="95"/>
      <c r="B542" s="95"/>
      <c r="C542" s="95"/>
      <c r="D542" s="95"/>
      <c r="E542" s="95"/>
      <c r="F542" s="95"/>
      <c r="G542" s="95"/>
      <c r="H542" s="95"/>
      <c r="I542" s="95"/>
    </row>
    <row r="543" spans="1:9" x14ac:dyDescent="0.2">
      <c r="A543" s="95"/>
      <c r="B543" s="95"/>
      <c r="C543" s="95"/>
      <c r="D543" s="95"/>
      <c r="E543" s="95"/>
      <c r="F543" s="95"/>
      <c r="G543" s="95"/>
      <c r="H543" s="95"/>
      <c r="I543" s="95"/>
    </row>
    <row r="544" spans="1:9" x14ac:dyDescent="0.2">
      <c r="A544" s="95"/>
      <c r="B544" s="95"/>
      <c r="C544" s="95"/>
      <c r="D544" s="95"/>
      <c r="E544" s="95"/>
      <c r="F544" s="95"/>
      <c r="G544" s="95"/>
      <c r="H544" s="95"/>
      <c r="I544" s="95"/>
    </row>
    <row r="545" spans="1:9" x14ac:dyDescent="0.2">
      <c r="A545" s="95"/>
      <c r="B545" s="95"/>
      <c r="C545" s="95"/>
      <c r="D545" s="95"/>
      <c r="E545" s="95"/>
      <c r="F545" s="95"/>
      <c r="G545" s="95"/>
      <c r="H545" s="95"/>
      <c r="I545" s="95"/>
    </row>
    <row r="546" spans="1:9" x14ac:dyDescent="0.2">
      <c r="A546" s="95"/>
      <c r="B546" s="95"/>
      <c r="C546" s="95"/>
      <c r="D546" s="95"/>
      <c r="E546" s="95"/>
      <c r="F546" s="95"/>
      <c r="G546" s="95"/>
      <c r="H546" s="95"/>
      <c r="I546" s="95"/>
    </row>
    <row r="547" spans="1:9" x14ac:dyDescent="0.2">
      <c r="A547" s="95"/>
      <c r="B547" s="95"/>
      <c r="C547" s="95"/>
      <c r="D547" s="95"/>
      <c r="E547" s="95"/>
      <c r="F547" s="95"/>
      <c r="G547" s="95"/>
      <c r="H547" s="95"/>
      <c r="I547" s="95"/>
    </row>
    <row r="548" spans="1:9" x14ac:dyDescent="0.2">
      <c r="A548" s="95"/>
      <c r="B548" s="95"/>
      <c r="C548" s="95"/>
      <c r="D548" s="95"/>
      <c r="E548" s="95"/>
      <c r="F548" s="95"/>
      <c r="G548" s="95"/>
      <c r="H548" s="95"/>
      <c r="I548" s="95"/>
    </row>
    <row r="549" spans="1:9" x14ac:dyDescent="0.2">
      <c r="A549" s="95"/>
      <c r="B549" s="95"/>
      <c r="C549" s="95"/>
      <c r="D549" s="95"/>
      <c r="E549" s="95"/>
      <c r="F549" s="95"/>
      <c r="G549" s="95"/>
      <c r="H549" s="95"/>
      <c r="I549" s="95"/>
    </row>
    <row r="550" spans="1:9" x14ac:dyDescent="0.2">
      <c r="A550" s="95"/>
      <c r="B550" s="95"/>
      <c r="C550" s="95"/>
      <c r="D550" s="95"/>
      <c r="E550" s="95"/>
      <c r="F550" s="95"/>
      <c r="G550" s="95"/>
      <c r="H550" s="95"/>
      <c r="I550" s="95"/>
    </row>
    <row r="551" spans="1:9" x14ac:dyDescent="0.2">
      <c r="A551" s="95"/>
      <c r="B551" s="95"/>
      <c r="C551" s="95"/>
      <c r="D551" s="95"/>
      <c r="E551" s="95"/>
      <c r="F551" s="95"/>
      <c r="G551" s="95"/>
      <c r="H551" s="95"/>
      <c r="I551" s="95"/>
    </row>
    <row r="552" spans="1:9" x14ac:dyDescent="0.2">
      <c r="A552" s="95"/>
      <c r="B552" s="95"/>
      <c r="C552" s="95"/>
      <c r="D552" s="95"/>
      <c r="E552" s="95"/>
      <c r="F552" s="95"/>
      <c r="G552" s="95"/>
      <c r="H552" s="95"/>
      <c r="I552" s="95"/>
    </row>
    <row r="553" spans="1:9" x14ac:dyDescent="0.2">
      <c r="A553" s="95"/>
      <c r="B553" s="95"/>
      <c r="C553" s="95"/>
      <c r="D553" s="95"/>
      <c r="E553" s="95"/>
      <c r="F553" s="95"/>
      <c r="G553" s="95"/>
      <c r="H553" s="95"/>
      <c r="I553" s="95"/>
    </row>
    <row r="554" spans="1:9" x14ac:dyDescent="0.2">
      <c r="A554" s="95"/>
      <c r="B554" s="95"/>
      <c r="C554" s="95"/>
      <c r="D554" s="95"/>
      <c r="E554" s="95"/>
      <c r="F554" s="95"/>
      <c r="G554" s="95"/>
      <c r="H554" s="95"/>
      <c r="I554" s="95"/>
    </row>
    <row r="555" spans="1:9" x14ac:dyDescent="0.2">
      <c r="A555" s="95"/>
      <c r="B555" s="95"/>
      <c r="C555" s="95"/>
      <c r="D555" s="95"/>
      <c r="E555" s="95"/>
      <c r="F555" s="95"/>
      <c r="G555" s="95"/>
      <c r="H555" s="95"/>
      <c r="I555" s="95"/>
    </row>
    <row r="556" spans="1:9" x14ac:dyDescent="0.2">
      <c r="A556" s="95"/>
      <c r="B556" s="95"/>
      <c r="C556" s="95"/>
      <c r="D556" s="95"/>
      <c r="E556" s="95"/>
      <c r="F556" s="95"/>
      <c r="G556" s="95"/>
      <c r="H556" s="95"/>
      <c r="I556" s="95"/>
    </row>
    <row r="557" spans="1:9" x14ac:dyDescent="0.2">
      <c r="A557" s="95"/>
      <c r="B557" s="95"/>
      <c r="C557" s="95"/>
      <c r="D557" s="95"/>
      <c r="E557" s="95"/>
      <c r="F557" s="95"/>
      <c r="G557" s="95"/>
      <c r="H557" s="95"/>
      <c r="I557" s="95"/>
    </row>
    <row r="558" spans="1:9" x14ac:dyDescent="0.2">
      <c r="A558" s="95"/>
      <c r="B558" s="95"/>
      <c r="C558" s="95"/>
      <c r="D558" s="95"/>
      <c r="E558" s="95"/>
      <c r="F558" s="95"/>
      <c r="G558" s="95"/>
      <c r="H558" s="95"/>
      <c r="I558" s="95"/>
    </row>
    <row r="559" spans="1:9" x14ac:dyDescent="0.2">
      <c r="A559" s="95"/>
      <c r="B559" s="95"/>
      <c r="C559" s="95"/>
      <c r="D559" s="95"/>
      <c r="E559" s="95"/>
      <c r="F559" s="95"/>
      <c r="G559" s="95"/>
      <c r="H559" s="95"/>
      <c r="I559" s="95"/>
    </row>
    <row r="560" spans="1:9" x14ac:dyDescent="0.2">
      <c r="A560" s="95"/>
      <c r="B560" s="95"/>
      <c r="C560" s="95"/>
      <c r="D560" s="95"/>
      <c r="E560" s="95"/>
      <c r="F560" s="95"/>
      <c r="G560" s="95"/>
      <c r="H560" s="95"/>
      <c r="I560" s="95"/>
    </row>
    <row r="561" spans="1:9" x14ac:dyDescent="0.2">
      <c r="A561" s="95"/>
      <c r="B561" s="95"/>
      <c r="C561" s="95"/>
      <c r="D561" s="95"/>
      <c r="E561" s="95"/>
      <c r="F561" s="95"/>
      <c r="G561" s="95"/>
      <c r="H561" s="95"/>
      <c r="I561" s="95"/>
    </row>
    <row r="562" spans="1:9" x14ac:dyDescent="0.2">
      <c r="A562" s="95"/>
      <c r="B562" s="95"/>
      <c r="C562" s="95"/>
      <c r="D562" s="95"/>
      <c r="E562" s="95"/>
      <c r="F562" s="95"/>
      <c r="G562" s="95"/>
      <c r="H562" s="95"/>
      <c r="I562" s="95"/>
    </row>
    <row r="563" spans="1:9" x14ac:dyDescent="0.2">
      <c r="A563" s="95"/>
      <c r="B563" s="95"/>
      <c r="C563" s="95"/>
      <c r="D563" s="95"/>
      <c r="E563" s="95"/>
      <c r="F563" s="95"/>
      <c r="G563" s="95"/>
      <c r="H563" s="95"/>
      <c r="I563" s="95"/>
    </row>
    <row r="564" spans="1:9" x14ac:dyDescent="0.2">
      <c r="A564" s="95"/>
      <c r="B564" s="95"/>
      <c r="C564" s="95"/>
      <c r="D564" s="95"/>
      <c r="E564" s="95"/>
      <c r="F564" s="95"/>
      <c r="G564" s="95"/>
      <c r="H564" s="95"/>
      <c r="I564" s="95"/>
    </row>
    <row r="565" spans="1:9" x14ac:dyDescent="0.2">
      <c r="A565" s="95"/>
      <c r="B565" s="95"/>
      <c r="C565" s="95"/>
      <c r="D565" s="95"/>
      <c r="E565" s="95"/>
      <c r="F565" s="95"/>
      <c r="G565" s="95"/>
      <c r="H565" s="95"/>
      <c r="I565" s="95"/>
    </row>
    <row r="566" spans="1:9" x14ac:dyDescent="0.2">
      <c r="A566" s="95"/>
      <c r="B566" s="95"/>
      <c r="C566" s="95"/>
      <c r="D566" s="95"/>
      <c r="E566" s="95"/>
      <c r="F566" s="95"/>
      <c r="G566" s="95"/>
      <c r="H566" s="95"/>
      <c r="I566" s="95"/>
    </row>
    <row r="567" spans="1:9" x14ac:dyDescent="0.2">
      <c r="A567" s="95"/>
      <c r="B567" s="95"/>
      <c r="C567" s="95"/>
      <c r="D567" s="95"/>
      <c r="E567" s="95"/>
      <c r="F567" s="95"/>
      <c r="G567" s="95"/>
      <c r="H567" s="95"/>
      <c r="I567" s="95"/>
    </row>
    <row r="568" spans="1:9" x14ac:dyDescent="0.2">
      <c r="A568" s="95"/>
      <c r="B568" s="95"/>
      <c r="C568" s="95"/>
      <c r="D568" s="95"/>
      <c r="E568" s="95"/>
      <c r="F568" s="95"/>
      <c r="G568" s="95"/>
      <c r="H568" s="95"/>
      <c r="I568" s="95"/>
    </row>
    <row r="569" spans="1:9" x14ac:dyDescent="0.2">
      <c r="A569" s="95"/>
      <c r="B569" s="95"/>
      <c r="C569" s="95"/>
      <c r="D569" s="95"/>
      <c r="E569" s="95"/>
      <c r="F569" s="95"/>
      <c r="G569" s="95"/>
      <c r="H569" s="95"/>
      <c r="I569" s="95"/>
    </row>
    <row r="570" spans="1:9" x14ac:dyDescent="0.2">
      <c r="A570" s="95"/>
      <c r="B570" s="95"/>
      <c r="C570" s="95"/>
      <c r="D570" s="95"/>
      <c r="E570" s="95"/>
      <c r="F570" s="95"/>
      <c r="G570" s="95"/>
      <c r="H570" s="95"/>
      <c r="I570" s="95"/>
    </row>
    <row r="571" spans="1:9" x14ac:dyDescent="0.2">
      <c r="A571" s="95"/>
      <c r="B571" s="95"/>
      <c r="C571" s="95"/>
      <c r="D571" s="95"/>
      <c r="E571" s="95"/>
      <c r="F571" s="95"/>
      <c r="G571" s="95"/>
      <c r="H571" s="95"/>
      <c r="I571" s="95"/>
    </row>
    <row r="572" spans="1:9" x14ac:dyDescent="0.2">
      <c r="A572" s="95"/>
      <c r="B572" s="95"/>
      <c r="C572" s="95"/>
      <c r="D572" s="95"/>
      <c r="E572" s="95"/>
      <c r="F572" s="95"/>
      <c r="G572" s="95"/>
      <c r="H572" s="95"/>
      <c r="I572" s="95"/>
    </row>
    <row r="573" spans="1:9" x14ac:dyDescent="0.2">
      <c r="A573" s="95"/>
      <c r="B573" s="95"/>
      <c r="C573" s="95"/>
      <c r="D573" s="95"/>
      <c r="E573" s="95"/>
      <c r="F573" s="95"/>
      <c r="G573" s="95"/>
      <c r="H573" s="95"/>
      <c r="I573" s="95"/>
    </row>
    <row r="574" spans="1:9" x14ac:dyDescent="0.2">
      <c r="A574" s="95"/>
      <c r="B574" s="95"/>
      <c r="C574" s="95"/>
      <c r="D574" s="95"/>
      <c r="E574" s="95"/>
      <c r="F574" s="95"/>
      <c r="G574" s="95"/>
      <c r="H574" s="95"/>
      <c r="I574" s="95"/>
    </row>
    <row r="575" spans="1:9" x14ac:dyDescent="0.2">
      <c r="A575" s="95"/>
      <c r="B575" s="95"/>
      <c r="C575" s="95"/>
      <c r="D575" s="95"/>
      <c r="E575" s="95"/>
      <c r="F575" s="95"/>
      <c r="G575" s="95"/>
      <c r="H575" s="95"/>
      <c r="I575" s="95"/>
    </row>
    <row r="576" spans="1:9" x14ac:dyDescent="0.2">
      <c r="A576" s="95"/>
      <c r="B576" s="95"/>
      <c r="C576" s="95"/>
      <c r="D576" s="95"/>
      <c r="E576" s="95"/>
      <c r="F576" s="95"/>
      <c r="G576" s="95"/>
      <c r="H576" s="95"/>
      <c r="I576" s="95"/>
    </row>
    <row r="577" spans="1:9" x14ac:dyDescent="0.2">
      <c r="A577" s="95"/>
      <c r="B577" s="95"/>
      <c r="C577" s="95"/>
      <c r="D577" s="95"/>
      <c r="E577" s="95"/>
      <c r="F577" s="95"/>
      <c r="G577" s="95"/>
      <c r="H577" s="95"/>
      <c r="I577" s="95"/>
    </row>
    <row r="578" spans="1:9" x14ac:dyDescent="0.2">
      <c r="A578" s="95"/>
      <c r="B578" s="95"/>
      <c r="C578" s="95"/>
      <c r="D578" s="95"/>
      <c r="E578" s="95"/>
      <c r="F578" s="95"/>
      <c r="G578" s="95"/>
      <c r="H578" s="95"/>
      <c r="I578" s="95"/>
    </row>
    <row r="579" spans="1:9" x14ac:dyDescent="0.2">
      <c r="A579" s="95"/>
      <c r="B579" s="95"/>
      <c r="C579" s="95"/>
      <c r="D579" s="95"/>
      <c r="E579" s="95"/>
      <c r="F579" s="95"/>
      <c r="G579" s="95"/>
      <c r="H579" s="95"/>
      <c r="I579" s="95"/>
    </row>
    <row r="580" spans="1:9" x14ac:dyDescent="0.2">
      <c r="A580" s="95"/>
      <c r="B580" s="95"/>
      <c r="C580" s="95"/>
      <c r="D580" s="95"/>
      <c r="E580" s="95"/>
      <c r="F580" s="95"/>
      <c r="G580" s="95"/>
      <c r="H580" s="95"/>
      <c r="I580" s="95"/>
    </row>
    <row r="581" spans="1:9" x14ac:dyDescent="0.2">
      <c r="A581" s="95"/>
      <c r="B581" s="95"/>
      <c r="C581" s="95"/>
      <c r="D581" s="95"/>
      <c r="E581" s="95"/>
      <c r="F581" s="95"/>
      <c r="G581" s="95"/>
      <c r="H581" s="95"/>
      <c r="I581" s="95"/>
    </row>
    <row r="582" spans="1:9" x14ac:dyDescent="0.2">
      <c r="A582" s="95"/>
      <c r="B582" s="95"/>
      <c r="C582" s="95"/>
      <c r="D582" s="95"/>
      <c r="E582" s="95"/>
      <c r="F582" s="95"/>
      <c r="G582" s="95"/>
      <c r="H582" s="95"/>
      <c r="I582" s="95"/>
    </row>
    <row r="583" spans="1:9" x14ac:dyDescent="0.2">
      <c r="A583" s="95"/>
      <c r="B583" s="95"/>
      <c r="C583" s="95"/>
      <c r="D583" s="95"/>
      <c r="E583" s="95"/>
      <c r="F583" s="95"/>
      <c r="G583" s="95"/>
      <c r="H583" s="95"/>
      <c r="I583" s="95"/>
    </row>
    <row r="584" spans="1:9" x14ac:dyDescent="0.2">
      <c r="A584" s="95"/>
      <c r="B584" s="95"/>
      <c r="C584" s="95"/>
      <c r="D584" s="95"/>
      <c r="E584" s="95"/>
      <c r="F584" s="95"/>
      <c r="G584" s="95"/>
      <c r="H584" s="95"/>
      <c r="I584" s="95"/>
    </row>
    <row r="585" spans="1:9" x14ac:dyDescent="0.2">
      <c r="A585" s="95"/>
      <c r="B585" s="95"/>
      <c r="C585" s="95"/>
      <c r="D585" s="95"/>
      <c r="E585" s="95"/>
      <c r="F585" s="95"/>
      <c r="G585" s="95"/>
      <c r="H585" s="95"/>
      <c r="I585" s="95"/>
    </row>
    <row r="586" spans="1:9" x14ac:dyDescent="0.2">
      <c r="A586" s="95"/>
      <c r="B586" s="95"/>
      <c r="C586" s="95"/>
      <c r="D586" s="95"/>
      <c r="E586" s="95"/>
      <c r="F586" s="95"/>
      <c r="G586" s="95"/>
      <c r="H586" s="95"/>
      <c r="I586" s="95"/>
    </row>
    <row r="587" spans="1:9" x14ac:dyDescent="0.2">
      <c r="A587" s="95"/>
      <c r="B587" s="95"/>
      <c r="C587" s="95"/>
      <c r="D587" s="95"/>
      <c r="E587" s="95"/>
      <c r="F587" s="95"/>
      <c r="G587" s="95"/>
      <c r="H587" s="95"/>
      <c r="I587" s="95"/>
    </row>
    <row r="588" spans="1:9" x14ac:dyDescent="0.2">
      <c r="A588" s="95"/>
      <c r="B588" s="95"/>
      <c r="C588" s="95"/>
      <c r="D588" s="95"/>
      <c r="E588" s="95"/>
      <c r="F588" s="95"/>
      <c r="G588" s="95"/>
      <c r="H588" s="95"/>
      <c r="I588" s="95"/>
    </row>
    <row r="589" spans="1:9" x14ac:dyDescent="0.2">
      <c r="A589" s="95"/>
      <c r="B589" s="95"/>
      <c r="C589" s="95"/>
      <c r="D589" s="95"/>
      <c r="E589" s="95"/>
      <c r="F589" s="95"/>
      <c r="G589" s="95"/>
      <c r="H589" s="95"/>
      <c r="I589" s="95"/>
    </row>
    <row r="590" spans="1:9" x14ac:dyDescent="0.2">
      <c r="A590" s="95"/>
      <c r="B590" s="95"/>
      <c r="C590" s="95"/>
      <c r="D590" s="95"/>
      <c r="E590" s="95"/>
      <c r="F590" s="95"/>
      <c r="G590" s="95"/>
      <c r="H590" s="95"/>
      <c r="I590" s="95"/>
    </row>
    <row r="591" spans="1:9" x14ac:dyDescent="0.2">
      <c r="A591" s="95"/>
      <c r="B591" s="95"/>
      <c r="C591" s="95"/>
      <c r="D591" s="95"/>
      <c r="E591" s="95"/>
      <c r="F591" s="95"/>
      <c r="G591" s="95"/>
      <c r="H591" s="95"/>
      <c r="I591" s="95"/>
    </row>
    <row r="592" spans="1:9" x14ac:dyDescent="0.2">
      <c r="A592" s="95"/>
      <c r="B592" s="95"/>
      <c r="C592" s="95"/>
      <c r="D592" s="95"/>
      <c r="E592" s="95"/>
      <c r="F592" s="95"/>
      <c r="G592" s="95"/>
      <c r="H592" s="95"/>
      <c r="I592" s="95"/>
    </row>
    <row r="593" spans="1:9" x14ac:dyDescent="0.2">
      <c r="A593" s="95"/>
      <c r="B593" s="95"/>
      <c r="C593" s="95"/>
      <c r="D593" s="95"/>
      <c r="E593" s="95"/>
      <c r="F593" s="95"/>
      <c r="G593" s="95"/>
      <c r="H593" s="95"/>
      <c r="I593" s="95"/>
    </row>
    <row r="594" spans="1:9" x14ac:dyDescent="0.2">
      <c r="A594" s="95"/>
      <c r="B594" s="95"/>
      <c r="C594" s="95"/>
      <c r="D594" s="95"/>
      <c r="E594" s="95"/>
      <c r="F594" s="95"/>
      <c r="G594" s="95"/>
      <c r="H594" s="95"/>
      <c r="I594" s="95"/>
    </row>
    <row r="595" spans="1:9" x14ac:dyDescent="0.2">
      <c r="A595" s="95"/>
      <c r="B595" s="95"/>
      <c r="C595" s="95"/>
      <c r="D595" s="95"/>
      <c r="E595" s="95"/>
      <c r="F595" s="95"/>
      <c r="G595" s="95"/>
      <c r="H595" s="95"/>
      <c r="I595" s="95"/>
    </row>
    <row r="596" spans="1:9" x14ac:dyDescent="0.2">
      <c r="A596" s="95"/>
      <c r="B596" s="95"/>
      <c r="C596" s="95"/>
      <c r="D596" s="95"/>
      <c r="E596" s="95"/>
      <c r="F596" s="95"/>
      <c r="G596" s="95"/>
      <c r="H596" s="95"/>
      <c r="I596" s="95"/>
    </row>
    <row r="597" spans="1:9" x14ac:dyDescent="0.2">
      <c r="A597" s="95"/>
      <c r="B597" s="95"/>
      <c r="C597" s="95"/>
      <c r="D597" s="95"/>
      <c r="E597" s="95"/>
      <c r="F597" s="95"/>
      <c r="G597" s="95"/>
      <c r="H597" s="95"/>
      <c r="I597" s="95"/>
    </row>
    <row r="598" spans="1:9" x14ac:dyDescent="0.2">
      <c r="A598" s="95"/>
      <c r="B598" s="95"/>
      <c r="C598" s="95"/>
      <c r="D598" s="95"/>
      <c r="E598" s="95"/>
      <c r="F598" s="95"/>
      <c r="G598" s="95"/>
      <c r="H598" s="95"/>
      <c r="I598" s="95"/>
    </row>
    <row r="599" spans="1:9" x14ac:dyDescent="0.2">
      <c r="A599" s="95"/>
      <c r="B599" s="95"/>
      <c r="C599" s="95"/>
      <c r="D599" s="95"/>
      <c r="E599" s="95"/>
      <c r="F599" s="95"/>
      <c r="G599" s="95"/>
      <c r="H599" s="95"/>
      <c r="I599" s="95"/>
    </row>
    <row r="600" spans="1:9" x14ac:dyDescent="0.2">
      <c r="A600" s="95"/>
      <c r="B600" s="95"/>
      <c r="C600" s="95"/>
      <c r="D600" s="95"/>
      <c r="E600" s="95"/>
      <c r="F600" s="95"/>
      <c r="G600" s="95"/>
      <c r="H600" s="95"/>
      <c r="I600" s="95"/>
    </row>
    <row r="601" spans="1:9" x14ac:dyDescent="0.2">
      <c r="A601" s="95"/>
      <c r="B601" s="95"/>
      <c r="C601" s="95"/>
      <c r="D601" s="95"/>
      <c r="E601" s="95"/>
      <c r="F601" s="95"/>
      <c r="G601" s="95"/>
      <c r="H601" s="95"/>
      <c r="I601" s="95"/>
    </row>
    <row r="602" spans="1:9" x14ac:dyDescent="0.2">
      <c r="A602" s="95"/>
      <c r="B602" s="95"/>
      <c r="C602" s="95"/>
      <c r="D602" s="95"/>
      <c r="E602" s="95"/>
      <c r="F602" s="95"/>
      <c r="G602" s="95"/>
      <c r="H602" s="95"/>
      <c r="I602" s="95"/>
    </row>
    <row r="603" spans="1:9" x14ac:dyDescent="0.2">
      <c r="A603" s="95"/>
      <c r="B603" s="95"/>
      <c r="C603" s="95"/>
      <c r="D603" s="95"/>
      <c r="E603" s="95"/>
      <c r="F603" s="95"/>
      <c r="G603" s="95"/>
      <c r="H603" s="95"/>
      <c r="I603" s="95"/>
    </row>
    <row r="604" spans="1:9" x14ac:dyDescent="0.2">
      <c r="A604" s="95"/>
      <c r="B604" s="95"/>
      <c r="C604" s="95"/>
      <c r="D604" s="95"/>
      <c r="E604" s="95"/>
      <c r="F604" s="95"/>
      <c r="G604" s="95"/>
      <c r="H604" s="95"/>
      <c r="I604" s="95"/>
    </row>
    <row r="605" spans="1:9" x14ac:dyDescent="0.2">
      <c r="A605" s="95"/>
      <c r="B605" s="95"/>
      <c r="C605" s="95"/>
      <c r="D605" s="95"/>
      <c r="E605" s="95"/>
      <c r="F605" s="95"/>
      <c r="G605" s="95"/>
      <c r="H605" s="95"/>
      <c r="I605" s="95"/>
    </row>
    <row r="606" spans="1:9" x14ac:dyDescent="0.2">
      <c r="A606" s="95"/>
      <c r="B606" s="95"/>
      <c r="C606" s="95"/>
      <c r="D606" s="95"/>
      <c r="E606" s="95"/>
      <c r="F606" s="95"/>
      <c r="G606" s="95"/>
      <c r="H606" s="95"/>
      <c r="I606" s="95"/>
    </row>
    <row r="607" spans="1:9" x14ac:dyDescent="0.2">
      <c r="A607" s="95"/>
      <c r="B607" s="95"/>
      <c r="C607" s="95"/>
      <c r="D607" s="95"/>
      <c r="E607" s="95"/>
      <c r="F607" s="95"/>
      <c r="G607" s="95"/>
      <c r="H607" s="95"/>
      <c r="I607" s="95"/>
    </row>
    <row r="608" spans="1:9" x14ac:dyDescent="0.2">
      <c r="A608" s="95"/>
      <c r="B608" s="95"/>
      <c r="C608" s="95"/>
      <c r="D608" s="95"/>
      <c r="E608" s="95"/>
      <c r="F608" s="95"/>
      <c r="G608" s="95"/>
      <c r="H608" s="95"/>
      <c r="I608" s="95"/>
    </row>
    <row r="609" spans="1:9" x14ac:dyDescent="0.2">
      <c r="A609" s="95"/>
      <c r="B609" s="95"/>
      <c r="C609" s="95"/>
      <c r="D609" s="95"/>
      <c r="E609" s="95"/>
      <c r="F609" s="95"/>
      <c r="G609" s="95"/>
      <c r="H609" s="95"/>
      <c r="I609" s="95"/>
    </row>
    <row r="610" spans="1:9" x14ac:dyDescent="0.2">
      <c r="A610" s="95"/>
      <c r="B610" s="95"/>
      <c r="C610" s="95"/>
      <c r="D610" s="95"/>
      <c r="E610" s="95"/>
      <c r="F610" s="95"/>
      <c r="G610" s="95"/>
      <c r="H610" s="95"/>
      <c r="I610" s="95"/>
    </row>
    <row r="611" spans="1:9" x14ac:dyDescent="0.2">
      <c r="A611" s="95"/>
      <c r="B611" s="95"/>
      <c r="C611" s="95"/>
      <c r="D611" s="95"/>
      <c r="E611" s="95"/>
      <c r="F611" s="95"/>
      <c r="G611" s="95"/>
      <c r="H611" s="95"/>
      <c r="I611" s="95"/>
    </row>
    <row r="612" spans="1:9" x14ac:dyDescent="0.2">
      <c r="A612" s="95"/>
      <c r="B612" s="95"/>
      <c r="C612" s="95"/>
      <c r="D612" s="95"/>
      <c r="E612" s="95"/>
      <c r="F612" s="95"/>
      <c r="G612" s="95"/>
      <c r="H612" s="95"/>
      <c r="I612" s="95"/>
    </row>
    <row r="613" spans="1:9" x14ac:dyDescent="0.2">
      <c r="A613" s="95"/>
      <c r="B613" s="95"/>
      <c r="C613" s="95"/>
      <c r="D613" s="95"/>
      <c r="E613" s="95"/>
      <c r="F613" s="95"/>
      <c r="G613" s="95"/>
      <c r="H613" s="95"/>
      <c r="I613" s="95"/>
    </row>
    <row r="614" spans="1:9" x14ac:dyDescent="0.2">
      <c r="A614" s="95"/>
      <c r="B614" s="95"/>
      <c r="C614" s="95"/>
      <c r="D614" s="95"/>
      <c r="E614" s="95"/>
      <c r="F614" s="95"/>
      <c r="G614" s="95"/>
      <c r="H614" s="95"/>
      <c r="I614" s="95"/>
    </row>
    <row r="615" spans="1:9" x14ac:dyDescent="0.2">
      <c r="A615" s="95"/>
      <c r="B615" s="95"/>
      <c r="C615" s="95"/>
      <c r="D615" s="95"/>
      <c r="E615" s="95"/>
      <c r="F615" s="95"/>
      <c r="G615" s="95"/>
      <c r="H615" s="95"/>
      <c r="I615" s="95"/>
    </row>
    <row r="616" spans="1:9" x14ac:dyDescent="0.2">
      <c r="A616" s="95"/>
      <c r="B616" s="95"/>
      <c r="C616" s="95"/>
      <c r="D616" s="95"/>
      <c r="E616" s="95"/>
      <c r="F616" s="95"/>
      <c r="G616" s="95"/>
      <c r="H616" s="95"/>
      <c r="I616" s="95"/>
    </row>
    <row r="617" spans="1:9" x14ac:dyDescent="0.2">
      <c r="A617" s="95"/>
      <c r="B617" s="95"/>
      <c r="C617" s="95"/>
      <c r="D617" s="95"/>
      <c r="E617" s="95"/>
      <c r="F617" s="95"/>
      <c r="G617" s="95"/>
      <c r="H617" s="95"/>
      <c r="I617" s="95"/>
    </row>
    <row r="618" spans="1:9" x14ac:dyDescent="0.2">
      <c r="A618" s="95"/>
      <c r="B618" s="95"/>
      <c r="C618" s="95"/>
      <c r="D618" s="95"/>
      <c r="E618" s="95"/>
      <c r="F618" s="95"/>
      <c r="G618" s="95"/>
      <c r="H618" s="95"/>
      <c r="I618" s="95"/>
    </row>
    <row r="619" spans="1:9" x14ac:dyDescent="0.2">
      <c r="A619" s="95"/>
      <c r="B619" s="95"/>
      <c r="C619" s="95"/>
      <c r="D619" s="95"/>
      <c r="E619" s="95"/>
      <c r="F619" s="95"/>
      <c r="G619" s="95"/>
      <c r="H619" s="95"/>
      <c r="I619" s="95"/>
    </row>
    <row r="620" spans="1:9" x14ac:dyDescent="0.2">
      <c r="A620" s="95"/>
      <c r="B620" s="95"/>
      <c r="C620" s="95"/>
      <c r="D620" s="95"/>
      <c r="E620" s="95"/>
      <c r="F620" s="95"/>
      <c r="G620" s="95"/>
      <c r="H620" s="95"/>
      <c r="I620" s="95"/>
    </row>
    <row r="621" spans="1:9" x14ac:dyDescent="0.2">
      <c r="A621" s="95"/>
      <c r="B621" s="95"/>
      <c r="C621" s="95"/>
      <c r="D621" s="95"/>
      <c r="E621" s="95"/>
      <c r="F621" s="95"/>
      <c r="G621" s="95"/>
      <c r="H621" s="95"/>
      <c r="I621" s="95"/>
    </row>
    <row r="622" spans="1:9" x14ac:dyDescent="0.2">
      <c r="A622" s="95"/>
      <c r="B622" s="95"/>
      <c r="C622" s="95"/>
      <c r="D622" s="95"/>
      <c r="E622" s="95"/>
      <c r="F622" s="95"/>
      <c r="G622" s="95"/>
      <c r="H622" s="95"/>
      <c r="I622" s="95"/>
    </row>
    <row r="623" spans="1:9" x14ac:dyDescent="0.2">
      <c r="A623" s="95"/>
      <c r="B623" s="95"/>
      <c r="C623" s="95"/>
      <c r="D623" s="95"/>
      <c r="E623" s="95"/>
      <c r="F623" s="95"/>
      <c r="G623" s="95"/>
      <c r="H623" s="95"/>
      <c r="I623" s="95"/>
    </row>
    <row r="624" spans="1:9" x14ac:dyDescent="0.2">
      <c r="A624" s="95"/>
      <c r="B624" s="95"/>
      <c r="C624" s="95"/>
      <c r="D624" s="95"/>
      <c r="E624" s="95"/>
      <c r="F624" s="95"/>
      <c r="G624" s="95"/>
      <c r="H624" s="95"/>
      <c r="I624" s="95"/>
    </row>
    <row r="625" spans="1:9" x14ac:dyDescent="0.2">
      <c r="A625" s="95"/>
      <c r="B625" s="95"/>
      <c r="C625" s="95"/>
      <c r="D625" s="95"/>
      <c r="E625" s="95"/>
      <c r="F625" s="95"/>
      <c r="G625" s="95"/>
      <c r="H625" s="95"/>
      <c r="I625" s="95"/>
    </row>
    <row r="626" spans="1:9" x14ac:dyDescent="0.2">
      <c r="A626" s="95"/>
      <c r="B626" s="95"/>
      <c r="C626" s="95"/>
      <c r="D626" s="95"/>
      <c r="E626" s="95"/>
      <c r="F626" s="95"/>
      <c r="G626" s="95"/>
      <c r="H626" s="95"/>
      <c r="I626" s="95"/>
    </row>
    <row r="627" spans="1:9" x14ac:dyDescent="0.2">
      <c r="A627" s="95"/>
      <c r="B627" s="95"/>
      <c r="C627" s="95"/>
      <c r="D627" s="95"/>
      <c r="E627" s="95"/>
      <c r="F627" s="95"/>
      <c r="G627" s="95"/>
      <c r="H627" s="95"/>
      <c r="I627" s="95"/>
    </row>
    <row r="628" spans="1:9" x14ac:dyDescent="0.2">
      <c r="A628" s="95"/>
      <c r="B628" s="95"/>
      <c r="C628" s="95"/>
      <c r="D628" s="95"/>
      <c r="E628" s="95"/>
      <c r="F628" s="95"/>
      <c r="G628" s="95"/>
      <c r="H628" s="95"/>
      <c r="I628" s="95"/>
    </row>
    <row r="629" spans="1:9" x14ac:dyDescent="0.2">
      <c r="A629" s="95"/>
      <c r="B629" s="95"/>
      <c r="C629" s="95"/>
      <c r="D629" s="95"/>
      <c r="E629" s="95"/>
      <c r="F629" s="95"/>
      <c r="G629" s="95"/>
      <c r="H629" s="95"/>
      <c r="I629" s="95"/>
    </row>
    <row r="630" spans="1:9" x14ac:dyDescent="0.2">
      <c r="A630" s="95"/>
      <c r="B630" s="95"/>
      <c r="C630" s="95"/>
      <c r="D630" s="95"/>
      <c r="E630" s="95"/>
      <c r="F630" s="95"/>
      <c r="G630" s="95"/>
      <c r="H630" s="95"/>
      <c r="I630" s="95"/>
    </row>
    <row r="631" spans="1:9" x14ac:dyDescent="0.2">
      <c r="A631" s="95"/>
      <c r="B631" s="95"/>
      <c r="C631" s="95"/>
      <c r="D631" s="95"/>
      <c r="E631" s="95"/>
      <c r="F631" s="95"/>
      <c r="G631" s="95"/>
      <c r="H631" s="95"/>
      <c r="I631" s="95"/>
    </row>
    <row r="632" spans="1:9" x14ac:dyDescent="0.2">
      <c r="A632" s="95"/>
      <c r="B632" s="95"/>
      <c r="C632" s="95"/>
      <c r="D632" s="95"/>
      <c r="E632" s="95"/>
      <c r="F632" s="95"/>
      <c r="G632" s="95"/>
      <c r="H632" s="95"/>
      <c r="I632" s="95"/>
    </row>
    <row r="633" spans="1:9" x14ac:dyDescent="0.2">
      <c r="A633" s="95"/>
      <c r="B633" s="95"/>
      <c r="C633" s="95"/>
      <c r="D633" s="95"/>
      <c r="E633" s="95"/>
      <c r="F633" s="95"/>
      <c r="G633" s="95"/>
      <c r="H633" s="95"/>
      <c r="I633" s="95"/>
    </row>
    <row r="634" spans="1:9" x14ac:dyDescent="0.2">
      <c r="A634" s="95"/>
      <c r="B634" s="95"/>
      <c r="C634" s="95"/>
      <c r="D634" s="95"/>
      <c r="E634" s="95"/>
      <c r="F634" s="95"/>
      <c r="G634" s="95"/>
      <c r="H634" s="95"/>
      <c r="I634" s="95"/>
    </row>
    <row r="635" spans="1:9" x14ac:dyDescent="0.2">
      <c r="A635" s="95"/>
      <c r="B635" s="95"/>
      <c r="C635" s="95"/>
      <c r="D635" s="95"/>
      <c r="E635" s="95"/>
      <c r="F635" s="95"/>
      <c r="G635" s="95"/>
      <c r="H635" s="95"/>
      <c r="I635" s="95"/>
    </row>
    <row r="636" spans="1:9" x14ac:dyDescent="0.2">
      <c r="A636" s="95"/>
      <c r="B636" s="95"/>
      <c r="C636" s="95"/>
      <c r="D636" s="95"/>
      <c r="E636" s="95"/>
      <c r="F636" s="95"/>
      <c r="G636" s="95"/>
      <c r="H636" s="95"/>
      <c r="I636" s="95"/>
    </row>
    <row r="637" spans="1:9" x14ac:dyDescent="0.2">
      <c r="A637" s="95"/>
      <c r="B637" s="95"/>
      <c r="C637" s="95"/>
      <c r="D637" s="95"/>
      <c r="E637" s="95"/>
      <c r="F637" s="95"/>
      <c r="G637" s="95"/>
      <c r="H637" s="95"/>
      <c r="I637" s="95"/>
    </row>
    <row r="638" spans="1:9" x14ac:dyDescent="0.2">
      <c r="A638" s="95"/>
      <c r="B638" s="95"/>
      <c r="C638" s="95"/>
      <c r="D638" s="95"/>
      <c r="E638" s="95"/>
      <c r="F638" s="95"/>
      <c r="G638" s="95"/>
      <c r="H638" s="95"/>
      <c r="I638" s="95"/>
    </row>
    <row r="639" spans="1:9" x14ac:dyDescent="0.2">
      <c r="A639" s="95"/>
      <c r="B639" s="95"/>
      <c r="C639" s="95"/>
      <c r="D639" s="95"/>
      <c r="E639" s="95"/>
      <c r="F639" s="95"/>
      <c r="G639" s="95"/>
      <c r="H639" s="95"/>
      <c r="I639" s="95"/>
    </row>
    <row r="640" spans="1:9" x14ac:dyDescent="0.2">
      <c r="A640" s="95"/>
      <c r="B640" s="95"/>
      <c r="C640" s="95"/>
      <c r="D640" s="95"/>
      <c r="E640" s="95"/>
      <c r="F640" s="95"/>
      <c r="G640" s="95"/>
      <c r="H640" s="95"/>
      <c r="I640" s="95"/>
    </row>
    <row r="641" spans="1:9" x14ac:dyDescent="0.2">
      <c r="A641" s="95"/>
      <c r="B641" s="95"/>
      <c r="C641" s="95"/>
      <c r="D641" s="95"/>
      <c r="E641" s="95"/>
      <c r="F641" s="95"/>
      <c r="G641" s="95"/>
      <c r="H641" s="95"/>
      <c r="I641" s="95"/>
    </row>
    <row r="642" spans="1:9" x14ac:dyDescent="0.2">
      <c r="A642" s="95"/>
      <c r="B642" s="95"/>
      <c r="C642" s="95"/>
      <c r="D642" s="95"/>
      <c r="E642" s="95"/>
      <c r="F642" s="95"/>
      <c r="G642" s="95"/>
      <c r="H642" s="95"/>
      <c r="I642" s="95"/>
    </row>
    <row r="643" spans="1:9" x14ac:dyDescent="0.2">
      <c r="A643" s="95"/>
      <c r="B643" s="95"/>
      <c r="C643" s="95"/>
      <c r="D643" s="95"/>
      <c r="E643" s="95"/>
      <c r="F643" s="95"/>
      <c r="G643" s="95"/>
      <c r="H643" s="95"/>
      <c r="I643" s="95"/>
    </row>
    <row r="644" spans="1:9" x14ac:dyDescent="0.2">
      <c r="A644" s="95"/>
      <c r="B644" s="95"/>
      <c r="C644" s="95"/>
      <c r="D644" s="95"/>
      <c r="E644" s="95"/>
      <c r="F644" s="95"/>
      <c r="G644" s="95"/>
      <c r="H644" s="95"/>
      <c r="I644" s="95"/>
    </row>
    <row r="645" spans="1:9" x14ac:dyDescent="0.2">
      <c r="A645" s="95"/>
      <c r="B645" s="95"/>
      <c r="C645" s="95"/>
      <c r="D645" s="95"/>
      <c r="E645" s="95"/>
      <c r="F645" s="95"/>
      <c r="G645" s="95"/>
      <c r="H645" s="95"/>
      <c r="I645" s="95"/>
    </row>
    <row r="646" spans="1:9" x14ac:dyDescent="0.2">
      <c r="A646" s="95"/>
      <c r="B646" s="95"/>
      <c r="C646" s="95"/>
      <c r="D646" s="95"/>
      <c r="E646" s="95"/>
      <c r="F646" s="95"/>
      <c r="G646" s="95"/>
      <c r="H646" s="95"/>
      <c r="I646" s="95"/>
    </row>
    <row r="647" spans="1:9" x14ac:dyDescent="0.2">
      <c r="A647" s="95"/>
      <c r="B647" s="95"/>
      <c r="C647" s="95"/>
      <c r="D647" s="95"/>
      <c r="E647" s="95"/>
      <c r="F647" s="95"/>
      <c r="G647" s="95"/>
      <c r="H647" s="95"/>
      <c r="I647" s="95"/>
    </row>
    <row r="648" spans="1:9" x14ac:dyDescent="0.2">
      <c r="A648" s="95"/>
      <c r="B648" s="95"/>
      <c r="C648" s="95"/>
      <c r="D648" s="95"/>
      <c r="E648" s="95"/>
      <c r="F648" s="95"/>
      <c r="G648" s="95"/>
      <c r="H648" s="95"/>
      <c r="I648" s="95"/>
    </row>
    <row r="649" spans="1:9" x14ac:dyDescent="0.2">
      <c r="A649" s="95"/>
      <c r="B649" s="95"/>
      <c r="C649" s="95"/>
      <c r="D649" s="95"/>
      <c r="E649" s="95"/>
      <c r="F649" s="95"/>
      <c r="G649" s="95"/>
      <c r="H649" s="95"/>
      <c r="I649" s="95"/>
    </row>
    <row r="650" spans="1:9" x14ac:dyDescent="0.2">
      <c r="A650" s="95"/>
      <c r="B650" s="95"/>
      <c r="C650" s="95"/>
      <c r="D650" s="95"/>
      <c r="E650" s="95"/>
      <c r="F650" s="95"/>
      <c r="G650" s="95"/>
      <c r="H650" s="95"/>
      <c r="I650" s="95"/>
    </row>
    <row r="651" spans="1:9" x14ac:dyDescent="0.2">
      <c r="A651" s="95"/>
      <c r="B651" s="95"/>
      <c r="C651" s="95"/>
      <c r="D651" s="95"/>
      <c r="E651" s="95"/>
      <c r="F651" s="95"/>
      <c r="G651" s="95"/>
      <c r="H651" s="95"/>
      <c r="I651" s="95"/>
    </row>
    <row r="652" spans="1:9" x14ac:dyDescent="0.2">
      <c r="A652" s="95"/>
      <c r="B652" s="95"/>
      <c r="C652" s="95"/>
      <c r="D652" s="95"/>
      <c r="E652" s="95"/>
      <c r="F652" s="95"/>
      <c r="G652" s="95"/>
      <c r="H652" s="95"/>
      <c r="I652" s="95"/>
    </row>
    <row r="653" spans="1:9" x14ac:dyDescent="0.2">
      <c r="A653" s="95"/>
      <c r="B653" s="95"/>
      <c r="C653" s="95"/>
      <c r="D653" s="95"/>
      <c r="E653" s="95"/>
      <c r="F653" s="95"/>
      <c r="G653" s="95"/>
      <c r="H653" s="95"/>
      <c r="I653" s="95"/>
    </row>
    <row r="654" spans="1:9" x14ac:dyDescent="0.2">
      <c r="A654" s="95"/>
      <c r="B654" s="95"/>
      <c r="C654" s="95"/>
      <c r="D654" s="95"/>
      <c r="E654" s="95"/>
      <c r="F654" s="95"/>
      <c r="G654" s="95"/>
      <c r="H654" s="95"/>
      <c r="I654" s="95"/>
    </row>
    <row r="655" spans="1:9" x14ac:dyDescent="0.2">
      <c r="A655" s="95"/>
      <c r="B655" s="95"/>
      <c r="C655" s="95"/>
      <c r="D655" s="95"/>
      <c r="E655" s="95"/>
      <c r="F655" s="95"/>
      <c r="G655" s="95"/>
      <c r="H655" s="95"/>
      <c r="I655" s="95"/>
    </row>
    <row r="656" spans="1:9" x14ac:dyDescent="0.2">
      <c r="A656" s="95"/>
      <c r="B656" s="95"/>
      <c r="C656" s="95"/>
      <c r="D656" s="95"/>
      <c r="E656" s="95"/>
      <c r="F656" s="95"/>
      <c r="G656" s="95"/>
      <c r="H656" s="95"/>
      <c r="I656" s="95"/>
    </row>
    <row r="657" spans="1:9" x14ac:dyDescent="0.2">
      <c r="A657" s="95"/>
      <c r="B657" s="95"/>
      <c r="C657" s="95"/>
      <c r="D657" s="95"/>
      <c r="E657" s="95"/>
      <c r="F657" s="95"/>
      <c r="G657" s="95"/>
      <c r="H657" s="95"/>
      <c r="I657" s="95"/>
    </row>
    <row r="658" spans="1:9" x14ac:dyDescent="0.2">
      <c r="A658" s="95"/>
      <c r="B658" s="95"/>
      <c r="C658" s="95"/>
      <c r="D658" s="95"/>
      <c r="E658" s="95"/>
      <c r="F658" s="95"/>
      <c r="G658" s="95"/>
      <c r="H658" s="95"/>
      <c r="I658" s="95"/>
    </row>
    <row r="659" spans="1:9" x14ac:dyDescent="0.2">
      <c r="A659" s="95"/>
      <c r="B659" s="95"/>
      <c r="C659" s="95"/>
      <c r="D659" s="95"/>
      <c r="E659" s="95"/>
      <c r="F659" s="95"/>
      <c r="G659" s="95"/>
      <c r="H659" s="95"/>
      <c r="I659" s="95"/>
    </row>
    <row r="660" spans="1:9" x14ac:dyDescent="0.2">
      <c r="A660" s="95"/>
      <c r="B660" s="95"/>
      <c r="C660" s="95"/>
      <c r="D660" s="95"/>
      <c r="E660" s="95"/>
      <c r="F660" s="95"/>
      <c r="G660" s="95"/>
      <c r="H660" s="95"/>
      <c r="I660" s="95"/>
    </row>
    <row r="661" spans="1:9" x14ac:dyDescent="0.2">
      <c r="A661" s="95"/>
      <c r="B661" s="95"/>
      <c r="C661" s="95"/>
      <c r="D661" s="95"/>
      <c r="E661" s="95"/>
      <c r="F661" s="95"/>
      <c r="G661" s="95"/>
      <c r="H661" s="95"/>
      <c r="I661" s="95"/>
    </row>
    <row r="662" spans="1:9" x14ac:dyDescent="0.2">
      <c r="A662" s="95"/>
      <c r="B662" s="95"/>
      <c r="C662" s="95"/>
      <c r="D662" s="95"/>
      <c r="E662" s="95"/>
      <c r="F662" s="95"/>
      <c r="G662" s="95"/>
      <c r="H662" s="95"/>
      <c r="I662" s="95"/>
    </row>
    <row r="663" spans="1:9" x14ac:dyDescent="0.2">
      <c r="A663" s="95"/>
      <c r="B663" s="95"/>
      <c r="C663" s="95"/>
      <c r="D663" s="95"/>
      <c r="E663" s="95"/>
      <c r="F663" s="95"/>
      <c r="G663" s="95"/>
      <c r="H663" s="95"/>
      <c r="I663" s="95"/>
    </row>
    <row r="664" spans="1:9" x14ac:dyDescent="0.2">
      <c r="A664" s="95"/>
      <c r="B664" s="95"/>
      <c r="C664" s="95"/>
      <c r="D664" s="95"/>
      <c r="E664" s="95"/>
      <c r="F664" s="95"/>
      <c r="G664" s="95"/>
      <c r="H664" s="95"/>
      <c r="I664" s="95"/>
    </row>
    <row r="665" spans="1:9" x14ac:dyDescent="0.2">
      <c r="A665" s="95"/>
      <c r="B665" s="95"/>
      <c r="C665" s="95"/>
      <c r="D665" s="95"/>
      <c r="E665" s="95"/>
      <c r="F665" s="95"/>
      <c r="G665" s="95"/>
      <c r="H665" s="95"/>
      <c r="I665" s="95"/>
    </row>
    <row r="666" spans="1:9" x14ac:dyDescent="0.2">
      <c r="A666" s="95"/>
      <c r="B666" s="95"/>
      <c r="C666" s="95"/>
      <c r="D666" s="95"/>
      <c r="E666" s="95"/>
      <c r="F666" s="95"/>
      <c r="G666" s="95"/>
      <c r="H666" s="95"/>
      <c r="I666" s="95"/>
    </row>
    <row r="667" spans="1:9" x14ac:dyDescent="0.2">
      <c r="A667" s="95"/>
      <c r="B667" s="95"/>
      <c r="C667" s="95"/>
      <c r="D667" s="95"/>
      <c r="E667" s="95"/>
      <c r="F667" s="95"/>
      <c r="G667" s="95"/>
      <c r="H667" s="95"/>
      <c r="I667" s="95"/>
    </row>
    <row r="668" spans="1:9" x14ac:dyDescent="0.2">
      <c r="A668" s="95"/>
      <c r="B668" s="95"/>
      <c r="C668" s="95"/>
      <c r="D668" s="95"/>
      <c r="E668" s="95"/>
      <c r="F668" s="95"/>
      <c r="G668" s="95"/>
      <c r="H668" s="95"/>
      <c r="I668" s="95"/>
    </row>
    <row r="669" spans="1:9" x14ac:dyDescent="0.2">
      <c r="A669" s="95"/>
      <c r="B669" s="95"/>
      <c r="C669" s="95"/>
      <c r="D669" s="95"/>
      <c r="E669" s="95"/>
      <c r="F669" s="95"/>
      <c r="G669" s="95"/>
      <c r="H669" s="95"/>
      <c r="I669" s="95"/>
    </row>
    <row r="670" spans="1:9" x14ac:dyDescent="0.2">
      <c r="A670" s="95"/>
      <c r="B670" s="95"/>
      <c r="C670" s="95"/>
      <c r="D670" s="95"/>
      <c r="E670" s="95"/>
      <c r="F670" s="95"/>
      <c r="G670" s="95"/>
      <c r="H670" s="95"/>
      <c r="I670" s="95"/>
    </row>
    <row r="671" spans="1:9" x14ac:dyDescent="0.2">
      <c r="A671" s="95"/>
      <c r="B671" s="95"/>
      <c r="C671" s="95"/>
      <c r="D671" s="95"/>
      <c r="E671" s="95"/>
      <c r="F671" s="95"/>
      <c r="G671" s="95"/>
      <c r="H671" s="95"/>
      <c r="I671" s="95"/>
    </row>
    <row r="672" spans="1:9" x14ac:dyDescent="0.2">
      <c r="A672" s="95"/>
      <c r="B672" s="95"/>
      <c r="C672" s="95"/>
      <c r="D672" s="95"/>
      <c r="E672" s="95"/>
      <c r="F672" s="95"/>
      <c r="G672" s="95"/>
      <c r="H672" s="95"/>
      <c r="I672" s="95"/>
    </row>
    <row r="673" spans="1:9" x14ac:dyDescent="0.2">
      <c r="A673" s="95"/>
      <c r="B673" s="95"/>
      <c r="C673" s="95"/>
      <c r="D673" s="95"/>
      <c r="E673" s="95"/>
      <c r="F673" s="95"/>
      <c r="G673" s="95"/>
      <c r="H673" s="95"/>
      <c r="I673" s="95"/>
    </row>
    <row r="674" spans="1:9" x14ac:dyDescent="0.2">
      <c r="A674" s="95"/>
      <c r="B674" s="95"/>
      <c r="C674" s="95"/>
      <c r="D674" s="95"/>
      <c r="E674" s="95"/>
      <c r="F674" s="95"/>
      <c r="G674" s="95"/>
      <c r="H674" s="95"/>
      <c r="I674" s="95"/>
    </row>
    <row r="675" spans="1:9" x14ac:dyDescent="0.2">
      <c r="A675" s="95"/>
      <c r="B675" s="95"/>
      <c r="C675" s="95"/>
      <c r="D675" s="95"/>
      <c r="E675" s="95"/>
      <c r="F675" s="95"/>
      <c r="G675" s="95"/>
      <c r="H675" s="95"/>
      <c r="I675" s="95"/>
    </row>
    <row r="676" spans="1:9" x14ac:dyDescent="0.2">
      <c r="A676" s="95"/>
      <c r="B676" s="95"/>
      <c r="C676" s="95"/>
      <c r="D676" s="95"/>
      <c r="E676" s="95"/>
      <c r="F676" s="95"/>
      <c r="G676" s="95"/>
      <c r="H676" s="95"/>
      <c r="I676" s="95"/>
    </row>
    <row r="677" spans="1:9" x14ac:dyDescent="0.2">
      <c r="A677" s="95"/>
      <c r="B677" s="95"/>
      <c r="C677" s="95"/>
      <c r="D677" s="95"/>
      <c r="E677" s="95"/>
      <c r="F677" s="95"/>
      <c r="G677" s="95"/>
      <c r="H677" s="95"/>
      <c r="I677" s="95"/>
    </row>
    <row r="678" spans="1:9" x14ac:dyDescent="0.2">
      <c r="A678" s="95"/>
      <c r="B678" s="95"/>
      <c r="C678" s="95"/>
      <c r="D678" s="95"/>
      <c r="E678" s="95"/>
      <c r="F678" s="95"/>
      <c r="G678" s="95"/>
      <c r="H678" s="95"/>
      <c r="I678" s="95"/>
    </row>
    <row r="679" spans="1:9" x14ac:dyDescent="0.2">
      <c r="A679" s="95"/>
      <c r="B679" s="95"/>
      <c r="C679" s="95"/>
      <c r="D679" s="95"/>
      <c r="E679" s="95"/>
      <c r="F679" s="95"/>
      <c r="G679" s="95"/>
      <c r="H679" s="95"/>
      <c r="I679" s="95"/>
    </row>
    <row r="680" spans="1:9" x14ac:dyDescent="0.2">
      <c r="A680" s="95"/>
      <c r="B680" s="95"/>
      <c r="C680" s="95"/>
      <c r="D680" s="95"/>
      <c r="E680" s="95"/>
      <c r="F680" s="95"/>
      <c r="G680" s="95"/>
      <c r="H680" s="95"/>
      <c r="I680" s="95"/>
    </row>
    <row r="681" spans="1:9" x14ac:dyDescent="0.2">
      <c r="A681" s="95"/>
      <c r="B681" s="95"/>
      <c r="C681" s="95"/>
      <c r="D681" s="95"/>
      <c r="E681" s="95"/>
      <c r="F681" s="95"/>
      <c r="G681" s="95"/>
      <c r="H681" s="95"/>
      <c r="I681" s="95"/>
    </row>
    <row r="682" spans="1:9" x14ac:dyDescent="0.2">
      <c r="A682" s="95"/>
      <c r="B682" s="95"/>
      <c r="C682" s="95"/>
      <c r="D682" s="95"/>
      <c r="E682" s="95"/>
      <c r="F682" s="95"/>
      <c r="G682" s="95"/>
      <c r="H682" s="95"/>
      <c r="I682" s="95"/>
    </row>
    <row r="683" spans="1:9" x14ac:dyDescent="0.2">
      <c r="A683" s="95"/>
      <c r="B683" s="95"/>
      <c r="C683" s="95"/>
      <c r="D683" s="95"/>
      <c r="E683" s="95"/>
      <c r="F683" s="95"/>
      <c r="G683" s="95"/>
      <c r="H683" s="95"/>
      <c r="I683" s="95"/>
    </row>
    <row r="684" spans="1:9" x14ac:dyDescent="0.2">
      <c r="A684" s="95"/>
      <c r="B684" s="95"/>
      <c r="C684" s="95"/>
      <c r="D684" s="95"/>
      <c r="E684" s="95"/>
      <c r="F684" s="95"/>
      <c r="G684" s="95"/>
      <c r="H684" s="95"/>
      <c r="I684" s="95"/>
    </row>
    <row r="685" spans="1:9" x14ac:dyDescent="0.2">
      <c r="A685" s="95"/>
      <c r="B685" s="95"/>
      <c r="C685" s="95"/>
      <c r="D685" s="95"/>
      <c r="E685" s="95"/>
      <c r="F685" s="95"/>
      <c r="G685" s="95"/>
      <c r="H685" s="95"/>
      <c r="I685" s="95"/>
    </row>
    <row r="686" spans="1:9" x14ac:dyDescent="0.2">
      <c r="A686" s="95"/>
      <c r="B686" s="95"/>
      <c r="C686" s="95"/>
      <c r="D686" s="95"/>
      <c r="E686" s="95"/>
      <c r="F686" s="95"/>
      <c r="G686" s="95"/>
      <c r="H686" s="95"/>
      <c r="I686" s="95"/>
    </row>
    <row r="687" spans="1:9" x14ac:dyDescent="0.2">
      <c r="A687" s="95"/>
      <c r="B687" s="95"/>
      <c r="C687" s="95"/>
      <c r="D687" s="95"/>
      <c r="E687" s="95"/>
      <c r="F687" s="95"/>
      <c r="G687" s="95"/>
      <c r="H687" s="95"/>
      <c r="I687" s="95"/>
    </row>
    <row r="688" spans="1:9" x14ac:dyDescent="0.2">
      <c r="A688" s="95"/>
      <c r="B688" s="95"/>
      <c r="C688" s="95"/>
      <c r="D688" s="95"/>
      <c r="E688" s="95"/>
      <c r="F688" s="95"/>
      <c r="G688" s="95"/>
      <c r="H688" s="95"/>
      <c r="I688" s="95"/>
    </row>
    <row r="689" spans="1:9" x14ac:dyDescent="0.2">
      <c r="A689" s="95"/>
      <c r="B689" s="95"/>
      <c r="C689" s="95"/>
      <c r="D689" s="95"/>
      <c r="E689" s="95"/>
      <c r="F689" s="95"/>
      <c r="G689" s="95"/>
      <c r="H689" s="95"/>
      <c r="I689" s="95"/>
    </row>
    <row r="690" spans="1:9" x14ac:dyDescent="0.2">
      <c r="A690" s="95"/>
      <c r="B690" s="95"/>
      <c r="C690" s="95"/>
      <c r="D690" s="95"/>
      <c r="E690" s="95"/>
      <c r="F690" s="95"/>
      <c r="G690" s="95"/>
      <c r="H690" s="95"/>
      <c r="I690" s="95"/>
    </row>
    <row r="691" spans="1:9" x14ac:dyDescent="0.2">
      <c r="A691" s="95"/>
      <c r="B691" s="95"/>
      <c r="C691" s="95"/>
      <c r="D691" s="95"/>
      <c r="E691" s="95"/>
      <c r="F691" s="95"/>
      <c r="G691" s="95"/>
      <c r="H691" s="95"/>
      <c r="I691" s="95"/>
    </row>
    <row r="692" spans="1:9" x14ac:dyDescent="0.2">
      <c r="A692" s="95"/>
      <c r="B692" s="95"/>
      <c r="C692" s="95"/>
      <c r="D692" s="95"/>
      <c r="E692" s="95"/>
      <c r="F692" s="95"/>
      <c r="G692" s="95"/>
      <c r="H692" s="95"/>
      <c r="I692" s="95"/>
    </row>
    <row r="693" spans="1:9" x14ac:dyDescent="0.2">
      <c r="A693" s="95"/>
      <c r="B693" s="95"/>
      <c r="C693" s="95"/>
      <c r="D693" s="95"/>
      <c r="E693" s="95"/>
      <c r="F693" s="95"/>
      <c r="G693" s="95"/>
      <c r="H693" s="95"/>
      <c r="I693" s="95"/>
    </row>
    <row r="694" spans="1:9" x14ac:dyDescent="0.2">
      <c r="A694" s="95"/>
      <c r="B694" s="95"/>
      <c r="C694" s="95"/>
      <c r="D694" s="95"/>
      <c r="E694" s="95"/>
      <c r="F694" s="95"/>
      <c r="G694" s="95"/>
      <c r="H694" s="95"/>
      <c r="I694" s="95"/>
    </row>
    <row r="695" spans="1:9" x14ac:dyDescent="0.2">
      <c r="A695" s="95"/>
      <c r="B695" s="95"/>
      <c r="C695" s="95"/>
      <c r="D695" s="95"/>
      <c r="E695" s="95"/>
      <c r="F695" s="95"/>
      <c r="G695" s="95"/>
      <c r="H695" s="95"/>
      <c r="I695" s="95"/>
    </row>
    <row r="696" spans="1:9" x14ac:dyDescent="0.2">
      <c r="A696" s="95"/>
      <c r="B696" s="95"/>
      <c r="C696" s="95"/>
      <c r="D696" s="95"/>
      <c r="E696" s="95"/>
      <c r="F696" s="95"/>
      <c r="G696" s="95"/>
      <c r="H696" s="95"/>
      <c r="I696" s="95"/>
    </row>
    <row r="697" spans="1:9" x14ac:dyDescent="0.2">
      <c r="A697" s="95"/>
      <c r="B697" s="95"/>
      <c r="C697" s="95"/>
      <c r="D697" s="95"/>
      <c r="E697" s="95"/>
      <c r="F697" s="95"/>
      <c r="G697" s="95"/>
      <c r="H697" s="95"/>
      <c r="I697" s="95"/>
    </row>
    <row r="698" spans="1:9" x14ac:dyDescent="0.2">
      <c r="A698" s="95"/>
      <c r="B698" s="95"/>
      <c r="C698" s="95"/>
      <c r="D698" s="95"/>
      <c r="E698" s="95"/>
      <c r="F698" s="95"/>
      <c r="G698" s="95"/>
      <c r="H698" s="95"/>
      <c r="I698" s="95"/>
    </row>
    <row r="699" spans="1:9" x14ac:dyDescent="0.2">
      <c r="A699" s="95"/>
      <c r="B699" s="95"/>
      <c r="C699" s="95"/>
      <c r="D699" s="95"/>
      <c r="E699" s="95"/>
      <c r="F699" s="95"/>
      <c r="G699" s="95"/>
      <c r="H699" s="95"/>
      <c r="I699" s="95"/>
    </row>
    <row r="700" spans="1:9" x14ac:dyDescent="0.2">
      <c r="A700" s="95"/>
      <c r="B700" s="95"/>
      <c r="C700" s="95"/>
      <c r="D700" s="95"/>
      <c r="E700" s="95"/>
      <c r="F700" s="95"/>
      <c r="G700" s="95"/>
      <c r="H700" s="95"/>
      <c r="I700" s="95"/>
    </row>
    <row r="701" spans="1:9" x14ac:dyDescent="0.2">
      <c r="A701" s="95"/>
      <c r="B701" s="95"/>
      <c r="C701" s="95"/>
      <c r="D701" s="95"/>
      <c r="E701" s="95"/>
      <c r="F701" s="95"/>
      <c r="G701" s="95"/>
      <c r="H701" s="95"/>
      <c r="I701" s="95"/>
    </row>
    <row r="702" spans="1:9" x14ac:dyDescent="0.2">
      <c r="A702" s="95"/>
      <c r="B702" s="95"/>
      <c r="C702" s="95"/>
      <c r="D702" s="95"/>
      <c r="E702" s="95"/>
      <c r="F702" s="95"/>
      <c r="G702" s="95"/>
      <c r="H702" s="95"/>
      <c r="I702" s="95"/>
    </row>
    <row r="703" spans="1:9" x14ac:dyDescent="0.2">
      <c r="A703" s="95"/>
      <c r="B703" s="95"/>
      <c r="C703" s="95"/>
      <c r="D703" s="95"/>
      <c r="E703" s="95"/>
      <c r="F703" s="95"/>
      <c r="G703" s="95"/>
      <c r="H703" s="95"/>
      <c r="I703" s="95"/>
    </row>
    <row r="704" spans="1:9" x14ac:dyDescent="0.2">
      <c r="A704" s="95"/>
      <c r="B704" s="95"/>
      <c r="C704" s="95"/>
      <c r="D704" s="95"/>
      <c r="E704" s="95"/>
      <c r="F704" s="95"/>
      <c r="G704" s="95"/>
      <c r="H704" s="95"/>
      <c r="I704" s="95"/>
    </row>
    <row r="705" spans="1:9" x14ac:dyDescent="0.2">
      <c r="A705" s="95"/>
      <c r="B705" s="95"/>
      <c r="C705" s="95"/>
      <c r="D705" s="95"/>
      <c r="E705" s="95"/>
      <c r="F705" s="95"/>
      <c r="G705" s="95"/>
      <c r="H705" s="95"/>
      <c r="I705" s="95"/>
    </row>
    <row r="706" spans="1:9" x14ac:dyDescent="0.2">
      <c r="A706" s="95"/>
      <c r="B706" s="95"/>
      <c r="C706" s="95"/>
      <c r="D706" s="95"/>
      <c r="E706" s="95"/>
      <c r="F706" s="95"/>
      <c r="G706" s="95"/>
      <c r="H706" s="95"/>
      <c r="I706" s="95"/>
    </row>
    <row r="707" spans="1:9" x14ac:dyDescent="0.2">
      <c r="A707" s="95"/>
      <c r="B707" s="95"/>
      <c r="C707" s="95"/>
      <c r="D707" s="95"/>
      <c r="E707" s="95"/>
      <c r="F707" s="95"/>
      <c r="G707" s="95"/>
      <c r="H707" s="95"/>
      <c r="I707" s="95"/>
    </row>
    <row r="708" spans="1:9" x14ac:dyDescent="0.2">
      <c r="A708" s="95"/>
      <c r="B708" s="95"/>
      <c r="C708" s="95"/>
      <c r="D708" s="95"/>
      <c r="E708" s="95"/>
      <c r="F708" s="95"/>
      <c r="G708" s="95"/>
      <c r="H708" s="95"/>
      <c r="I708" s="95"/>
    </row>
    <row r="709" spans="1:9" x14ac:dyDescent="0.2">
      <c r="A709" s="95"/>
      <c r="B709" s="95"/>
      <c r="C709" s="95"/>
      <c r="D709" s="95"/>
      <c r="E709" s="95"/>
      <c r="F709" s="95"/>
      <c r="G709" s="95"/>
      <c r="H709" s="95"/>
      <c r="I709" s="95"/>
    </row>
    <row r="710" spans="1:9" x14ac:dyDescent="0.2">
      <c r="A710" s="95"/>
      <c r="B710" s="95"/>
      <c r="C710" s="95"/>
      <c r="D710" s="95"/>
      <c r="E710" s="95"/>
      <c r="F710" s="95"/>
      <c r="G710" s="95"/>
      <c r="H710" s="95"/>
      <c r="I710" s="95"/>
    </row>
    <row r="711" spans="1:9" x14ac:dyDescent="0.2">
      <c r="A711" s="95"/>
      <c r="B711" s="95"/>
      <c r="C711" s="95"/>
      <c r="D711" s="95"/>
      <c r="E711" s="95"/>
      <c r="F711" s="95"/>
      <c r="G711" s="95"/>
      <c r="H711" s="95"/>
      <c r="I711" s="95"/>
    </row>
    <row r="712" spans="1:9" x14ac:dyDescent="0.2">
      <c r="A712" s="95"/>
      <c r="B712" s="95"/>
      <c r="C712" s="95"/>
      <c r="D712" s="95"/>
      <c r="E712" s="95"/>
      <c r="F712" s="95"/>
      <c r="G712" s="95"/>
      <c r="H712" s="95"/>
      <c r="I712" s="95"/>
    </row>
    <row r="713" spans="1:9" x14ac:dyDescent="0.2">
      <c r="A713" s="95"/>
      <c r="B713" s="95"/>
      <c r="C713" s="95"/>
      <c r="D713" s="95"/>
      <c r="E713" s="95"/>
      <c r="F713" s="95"/>
      <c r="G713" s="95"/>
      <c r="H713" s="95"/>
      <c r="I713" s="95"/>
    </row>
    <row r="714" spans="1:9" x14ac:dyDescent="0.2">
      <c r="A714" s="95"/>
      <c r="B714" s="95"/>
      <c r="C714" s="95"/>
      <c r="D714" s="95"/>
      <c r="E714" s="95"/>
      <c r="F714" s="95"/>
      <c r="G714" s="95"/>
      <c r="H714" s="95"/>
      <c r="I714" s="95"/>
    </row>
    <row r="715" spans="1:9" x14ac:dyDescent="0.2">
      <c r="A715" s="95"/>
      <c r="B715" s="95"/>
      <c r="C715" s="95"/>
      <c r="D715" s="95"/>
      <c r="E715" s="95"/>
      <c r="F715" s="95"/>
      <c r="G715" s="95"/>
      <c r="H715" s="95"/>
      <c r="I715" s="95"/>
    </row>
    <row r="716" spans="1:9" x14ac:dyDescent="0.2">
      <c r="A716" s="95"/>
      <c r="B716" s="95"/>
      <c r="C716" s="95"/>
      <c r="D716" s="95"/>
      <c r="E716" s="95"/>
      <c r="F716" s="95"/>
      <c r="G716" s="95"/>
      <c r="H716" s="95"/>
      <c r="I716" s="95"/>
    </row>
    <row r="717" spans="1:9" x14ac:dyDescent="0.2">
      <c r="A717" s="95"/>
      <c r="B717" s="95"/>
      <c r="C717" s="95"/>
      <c r="D717" s="95"/>
      <c r="E717" s="95"/>
      <c r="F717" s="95"/>
      <c r="G717" s="95"/>
      <c r="H717" s="95"/>
      <c r="I717" s="95"/>
    </row>
    <row r="718" spans="1:9" x14ac:dyDescent="0.2">
      <c r="A718" s="95"/>
      <c r="B718" s="95"/>
      <c r="C718" s="95"/>
      <c r="D718" s="95"/>
      <c r="E718" s="95"/>
      <c r="F718" s="95"/>
      <c r="G718" s="95"/>
      <c r="H718" s="95"/>
      <c r="I718" s="95"/>
    </row>
    <row r="719" spans="1:9" x14ac:dyDescent="0.2">
      <c r="A719" s="95"/>
      <c r="B719" s="95"/>
      <c r="C719" s="95"/>
      <c r="D719" s="95"/>
      <c r="E719" s="95"/>
      <c r="F719" s="95"/>
      <c r="G719" s="95"/>
      <c r="H719" s="95"/>
      <c r="I719" s="95"/>
    </row>
    <row r="720" spans="1:9" x14ac:dyDescent="0.2">
      <c r="A720" s="95"/>
      <c r="B720" s="95"/>
      <c r="C720" s="95"/>
      <c r="D720" s="95"/>
      <c r="E720" s="95"/>
      <c r="F720" s="95"/>
      <c r="G720" s="95"/>
      <c r="H720" s="95"/>
      <c r="I720" s="95"/>
    </row>
    <row r="721" spans="1:9" x14ac:dyDescent="0.2">
      <c r="A721" s="95"/>
      <c r="B721" s="95"/>
      <c r="C721" s="95"/>
      <c r="D721" s="95"/>
      <c r="E721" s="95"/>
      <c r="F721" s="95"/>
      <c r="G721" s="95"/>
      <c r="H721" s="95"/>
      <c r="I721" s="95"/>
    </row>
    <row r="722" spans="1:9" x14ac:dyDescent="0.2">
      <c r="A722" s="95"/>
      <c r="B722" s="95"/>
      <c r="C722" s="95"/>
      <c r="D722" s="95"/>
      <c r="E722" s="95"/>
      <c r="F722" s="95"/>
      <c r="G722" s="95"/>
      <c r="H722" s="95"/>
      <c r="I722" s="95"/>
    </row>
    <row r="723" spans="1:9" x14ac:dyDescent="0.2">
      <c r="A723" s="95"/>
      <c r="B723" s="95"/>
      <c r="C723" s="95"/>
      <c r="D723" s="95"/>
      <c r="E723" s="95"/>
      <c r="F723" s="95"/>
      <c r="G723" s="95"/>
      <c r="H723" s="95"/>
      <c r="I723" s="95"/>
    </row>
    <row r="724" spans="1:9" x14ac:dyDescent="0.2">
      <c r="A724" s="95"/>
      <c r="B724" s="95"/>
      <c r="C724" s="95"/>
      <c r="D724" s="95"/>
      <c r="E724" s="95"/>
      <c r="F724" s="95"/>
      <c r="G724" s="95"/>
      <c r="H724" s="95"/>
      <c r="I724" s="95"/>
    </row>
    <row r="725" spans="1:9" x14ac:dyDescent="0.2">
      <c r="A725" s="95"/>
      <c r="B725" s="95"/>
      <c r="C725" s="95"/>
      <c r="D725" s="95"/>
      <c r="E725" s="95"/>
      <c r="F725" s="95"/>
      <c r="G725" s="95"/>
      <c r="H725" s="95"/>
      <c r="I725" s="95"/>
    </row>
    <row r="726" spans="1:9" x14ac:dyDescent="0.2">
      <c r="A726" s="95"/>
      <c r="B726" s="95"/>
      <c r="C726" s="95"/>
      <c r="D726" s="95"/>
      <c r="E726" s="95"/>
      <c r="F726" s="95"/>
      <c r="G726" s="95"/>
      <c r="H726" s="95"/>
      <c r="I726" s="95"/>
    </row>
    <row r="727" spans="1:9" x14ac:dyDescent="0.2">
      <c r="A727" s="95"/>
      <c r="B727" s="95"/>
      <c r="C727" s="95"/>
      <c r="D727" s="95"/>
      <c r="E727" s="95"/>
      <c r="F727" s="95"/>
      <c r="G727" s="95"/>
      <c r="H727" s="95"/>
      <c r="I727" s="95"/>
    </row>
    <row r="728" spans="1:9" x14ac:dyDescent="0.2">
      <c r="A728" s="95"/>
      <c r="B728" s="95"/>
      <c r="C728" s="95"/>
      <c r="D728" s="95"/>
      <c r="E728" s="95"/>
      <c r="F728" s="95"/>
      <c r="G728" s="95"/>
      <c r="H728" s="95"/>
      <c r="I728" s="95"/>
    </row>
    <row r="729" spans="1:9" x14ac:dyDescent="0.2">
      <c r="A729" s="95"/>
      <c r="B729" s="95"/>
      <c r="C729" s="95"/>
      <c r="D729" s="95"/>
      <c r="E729" s="95"/>
      <c r="F729" s="95"/>
      <c r="G729" s="95"/>
      <c r="H729" s="95"/>
      <c r="I729" s="95"/>
    </row>
    <row r="730" spans="1:9" x14ac:dyDescent="0.2">
      <c r="A730" s="95"/>
      <c r="B730" s="95"/>
      <c r="C730" s="95"/>
      <c r="D730" s="95"/>
      <c r="E730" s="95"/>
      <c r="F730" s="95"/>
      <c r="G730" s="95"/>
      <c r="H730" s="95"/>
      <c r="I730" s="95"/>
    </row>
    <row r="731" spans="1:9" x14ac:dyDescent="0.2">
      <c r="A731" s="95"/>
      <c r="B731" s="95"/>
      <c r="C731" s="95"/>
      <c r="D731" s="95"/>
      <c r="E731" s="95"/>
      <c r="F731" s="95"/>
      <c r="G731" s="95"/>
      <c r="H731" s="95"/>
      <c r="I731" s="95"/>
    </row>
    <row r="732" spans="1:9" x14ac:dyDescent="0.2">
      <c r="A732" s="95"/>
      <c r="B732" s="95"/>
      <c r="C732" s="95"/>
      <c r="D732" s="95"/>
      <c r="E732" s="95"/>
      <c r="F732" s="95"/>
      <c r="G732" s="95"/>
      <c r="H732" s="95"/>
      <c r="I732" s="95"/>
    </row>
  </sheetData>
  <mergeCells count="25">
    <mergeCell ref="A1:I1"/>
    <mergeCell ref="A2:I2"/>
    <mergeCell ref="A3:A5"/>
    <mergeCell ref="B3:D3"/>
    <mergeCell ref="E3:G3"/>
    <mergeCell ref="H3:J3"/>
    <mergeCell ref="C4:D4"/>
    <mergeCell ref="F4:G4"/>
    <mergeCell ref="I4:J4"/>
    <mergeCell ref="B5:C5"/>
    <mergeCell ref="E5:F5"/>
    <mergeCell ref="H5:I5"/>
    <mergeCell ref="A48:C48"/>
    <mergeCell ref="F48:I48"/>
    <mergeCell ref="A35:I35"/>
    <mergeCell ref="A36:A38"/>
    <mergeCell ref="B36:D36"/>
    <mergeCell ref="E36:G36"/>
    <mergeCell ref="H36:J36"/>
    <mergeCell ref="C37:D37"/>
    <mergeCell ref="F37:G37"/>
    <mergeCell ref="I37:J37"/>
    <mergeCell ref="B38:C38"/>
    <mergeCell ref="E38:F38"/>
    <mergeCell ref="H38:I38"/>
  </mergeCells>
  <pageMargins left="0.59055118110236227" right="0.59055118110236227" top="0.74803149606299213" bottom="0.74803149606299213" header="0.31496062992125984" footer="0.31496062992125984"/>
  <pageSetup paperSize="9" orientation="landscape" r:id="rId1"/>
  <headerFooter>
    <oddHeader>&amp;LWydział Statystycznej Informacji Zarządczej
DEPARTAMENT STRATEGII I FUNDUSZY EUROPEJSKICH&amp;R&amp;D</oddHeader>
    <oddFooter>&amp;R&amp;P</oddFooter>
  </headerFooter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3"/>
  <sheetViews>
    <sheetView tabSelected="1" view="pageLayout" zoomScaleNormal="130" workbookViewId="0">
      <selection activeCell="B4" sqref="B4:D5"/>
    </sheetView>
  </sheetViews>
  <sheetFormatPr defaultRowHeight="12.75" x14ac:dyDescent="0.2"/>
  <cols>
    <col min="1" max="1" width="49.6640625" style="44" customWidth="1"/>
    <col min="2" max="2" width="14.1640625" style="44" customWidth="1"/>
    <col min="3" max="3" width="14.33203125" style="52" customWidth="1"/>
    <col min="4" max="4" width="14.83203125" style="52" customWidth="1"/>
    <col min="5" max="6" width="14.1640625" style="52" customWidth="1"/>
    <col min="7" max="7" width="15.33203125" style="52" customWidth="1"/>
    <col min="8" max="9" width="14.1640625" style="52" customWidth="1"/>
    <col min="10" max="10" width="15.1640625" style="34" customWidth="1"/>
    <col min="11" max="11" width="1.1640625" style="34" customWidth="1"/>
    <col min="12" max="16384" width="9.33203125" style="34"/>
  </cols>
  <sheetData>
    <row r="2" spans="1:11" ht="15" customHeight="1" x14ac:dyDescent="0.25">
      <c r="A2" s="181" t="s">
        <v>4</v>
      </c>
      <c r="B2" s="181"/>
      <c r="C2" s="181"/>
      <c r="D2" s="181"/>
      <c r="E2" s="181"/>
      <c r="F2" s="181"/>
      <c r="G2" s="181"/>
      <c r="H2" s="181"/>
      <c r="I2" s="181"/>
    </row>
    <row r="3" spans="1:11" ht="15" customHeight="1" x14ac:dyDescent="0.2">
      <c r="A3" s="168" t="s">
        <v>247</v>
      </c>
      <c r="B3" s="167"/>
      <c r="C3" s="167"/>
      <c r="D3" s="167"/>
      <c r="E3" s="167"/>
      <c r="F3" s="167"/>
      <c r="G3" s="167"/>
      <c r="H3" s="167"/>
      <c r="I3" s="167"/>
    </row>
    <row r="4" spans="1:11" ht="21" customHeight="1" x14ac:dyDescent="0.2">
      <c r="A4" s="182" t="s">
        <v>5</v>
      </c>
      <c r="B4" s="171" t="s">
        <v>6</v>
      </c>
      <c r="C4" s="171"/>
      <c r="D4" s="171"/>
      <c r="E4" s="172" t="s">
        <v>7</v>
      </c>
      <c r="F4" s="173"/>
      <c r="G4" s="174"/>
      <c r="H4" s="172" t="s">
        <v>8</v>
      </c>
      <c r="I4" s="173"/>
      <c r="J4" s="174"/>
    </row>
    <row r="5" spans="1:11" ht="14.25" customHeight="1" x14ac:dyDescent="0.2">
      <c r="A5" s="182"/>
      <c r="B5" s="149">
        <v>2013</v>
      </c>
      <c r="C5" s="171">
        <v>2014</v>
      </c>
      <c r="D5" s="171"/>
      <c r="E5" s="152">
        <v>2013</v>
      </c>
      <c r="F5" s="172">
        <v>2014</v>
      </c>
      <c r="G5" s="174"/>
      <c r="H5" s="152">
        <v>2013</v>
      </c>
      <c r="I5" s="172">
        <v>2014</v>
      </c>
      <c r="J5" s="174"/>
    </row>
    <row r="6" spans="1:11" ht="15" customHeight="1" x14ac:dyDescent="0.2">
      <c r="A6" s="182"/>
      <c r="B6" s="171" t="s">
        <v>9</v>
      </c>
      <c r="C6" s="171"/>
      <c r="D6" s="143" t="s">
        <v>248</v>
      </c>
      <c r="E6" s="183" t="s">
        <v>9</v>
      </c>
      <c r="F6" s="184"/>
      <c r="G6" s="143" t="s">
        <v>248</v>
      </c>
      <c r="H6" s="183" t="s">
        <v>9</v>
      </c>
      <c r="I6" s="184"/>
      <c r="J6" s="143" t="s">
        <v>248</v>
      </c>
    </row>
    <row r="7" spans="1:11" ht="27.75" customHeight="1" x14ac:dyDescent="0.2">
      <c r="A7" s="61" t="s">
        <v>10</v>
      </c>
      <c r="B7" s="62">
        <v>15169808</v>
      </c>
      <c r="C7" s="62">
        <v>14553725</v>
      </c>
      <c r="D7" s="63">
        <v>95.938755454254903</v>
      </c>
      <c r="E7" s="62">
        <v>14575830</v>
      </c>
      <c r="F7" s="62">
        <v>14754469</v>
      </c>
      <c r="G7" s="63">
        <v>101.22558372319099</v>
      </c>
      <c r="H7" s="62">
        <v>2429936</v>
      </c>
      <c r="I7" s="62">
        <v>2229227</v>
      </c>
      <c r="J7" s="63">
        <v>91.740152827070304</v>
      </c>
    </row>
    <row r="8" spans="1:11" ht="32.25" customHeight="1" thickBot="1" x14ac:dyDescent="0.25">
      <c r="A8" s="64" t="s">
        <v>11</v>
      </c>
      <c r="B8" s="65">
        <v>119202</v>
      </c>
      <c r="C8" s="65">
        <v>116132</v>
      </c>
      <c r="D8" s="66">
        <v>97.424539856713807</v>
      </c>
      <c r="E8" s="65">
        <v>107532</v>
      </c>
      <c r="F8" s="65">
        <v>115031</v>
      </c>
      <c r="G8" s="66">
        <v>106.973738050069</v>
      </c>
      <c r="H8" s="65">
        <v>32149</v>
      </c>
      <c r="I8" s="65">
        <v>33250</v>
      </c>
      <c r="J8" s="66">
        <v>103.42467883915501</v>
      </c>
      <c r="K8" s="110"/>
    </row>
    <row r="9" spans="1:11" ht="29.25" customHeight="1" thickTop="1" thickBot="1" x14ac:dyDescent="0.25">
      <c r="A9" s="67" t="s">
        <v>12</v>
      </c>
      <c r="B9" s="68">
        <v>34376</v>
      </c>
      <c r="C9" s="68">
        <v>34741</v>
      </c>
      <c r="D9" s="69">
        <v>101.06178729346099</v>
      </c>
      <c r="E9" s="68">
        <v>34253</v>
      </c>
      <c r="F9" s="68">
        <v>34473</v>
      </c>
      <c r="G9" s="69">
        <v>100.642279508364</v>
      </c>
      <c r="H9" s="68">
        <v>2546</v>
      </c>
      <c r="I9" s="68">
        <v>2814</v>
      </c>
      <c r="J9" s="69">
        <v>110.526315789474</v>
      </c>
    </row>
    <row r="10" spans="1:11" ht="26.25" thickTop="1" x14ac:dyDescent="0.2">
      <c r="A10" s="28" t="s">
        <v>13</v>
      </c>
      <c r="B10" s="19">
        <v>3589</v>
      </c>
      <c r="C10" s="19">
        <v>3778</v>
      </c>
      <c r="D10" s="126">
        <v>105.266090833101</v>
      </c>
      <c r="E10" s="19">
        <v>3574</v>
      </c>
      <c r="F10" s="19">
        <v>3696</v>
      </c>
      <c r="G10" s="126">
        <v>103.41354224958</v>
      </c>
      <c r="H10" s="19">
        <v>420</v>
      </c>
      <c r="I10" s="19">
        <v>502</v>
      </c>
      <c r="J10" s="126">
        <v>119.52380952381</v>
      </c>
    </row>
    <row r="11" spans="1:11" ht="25.5" x14ac:dyDescent="0.2">
      <c r="A11" s="38" t="s">
        <v>14</v>
      </c>
      <c r="B11" s="19">
        <v>368</v>
      </c>
      <c r="C11" s="19">
        <v>389</v>
      </c>
      <c r="D11" s="126">
        <v>105.70652173913</v>
      </c>
      <c r="E11" s="19">
        <v>372</v>
      </c>
      <c r="F11" s="19">
        <v>377</v>
      </c>
      <c r="G11" s="126">
        <v>101.34408602150501</v>
      </c>
      <c r="H11" s="19">
        <v>25</v>
      </c>
      <c r="I11" s="19">
        <v>37</v>
      </c>
      <c r="J11" s="126">
        <v>148</v>
      </c>
    </row>
    <row r="12" spans="1:11" ht="42" x14ac:dyDescent="0.2">
      <c r="A12" s="40" t="s">
        <v>15</v>
      </c>
      <c r="B12" s="19">
        <v>87</v>
      </c>
      <c r="C12" s="19">
        <v>94</v>
      </c>
      <c r="D12" s="126">
        <v>108.045977011494</v>
      </c>
      <c r="E12" s="19">
        <v>88</v>
      </c>
      <c r="F12" s="19">
        <v>89</v>
      </c>
      <c r="G12" s="126">
        <v>101.136363636364</v>
      </c>
      <c r="H12" s="19">
        <v>6</v>
      </c>
      <c r="I12" s="19">
        <v>11</v>
      </c>
      <c r="J12" s="126">
        <v>183.333333333333</v>
      </c>
    </row>
    <row r="13" spans="1:11" x14ac:dyDescent="0.2">
      <c r="A13" s="41" t="s">
        <v>16</v>
      </c>
      <c r="B13" s="19">
        <v>281</v>
      </c>
      <c r="C13" s="19">
        <v>295</v>
      </c>
      <c r="D13" s="126">
        <v>104.982206405694</v>
      </c>
      <c r="E13" s="19">
        <v>284</v>
      </c>
      <c r="F13" s="19">
        <v>288</v>
      </c>
      <c r="G13" s="126">
        <v>101.408450704225</v>
      </c>
      <c r="H13" s="19">
        <v>19</v>
      </c>
      <c r="I13" s="19">
        <v>26</v>
      </c>
      <c r="J13" s="126">
        <v>136.842105263158</v>
      </c>
    </row>
    <row r="14" spans="1:11" x14ac:dyDescent="0.2">
      <c r="A14" s="21" t="s">
        <v>17</v>
      </c>
      <c r="B14" s="19">
        <v>6740</v>
      </c>
      <c r="C14" s="19">
        <v>6806</v>
      </c>
      <c r="D14" s="126">
        <v>100.979228486647</v>
      </c>
      <c r="E14" s="19">
        <v>6767</v>
      </c>
      <c r="F14" s="19">
        <v>6737</v>
      </c>
      <c r="G14" s="126">
        <v>99.556672085119004</v>
      </c>
      <c r="H14" s="19">
        <v>218</v>
      </c>
      <c r="I14" s="19">
        <v>287</v>
      </c>
      <c r="J14" s="126">
        <v>131.651376146789</v>
      </c>
    </row>
    <row r="15" spans="1:11" x14ac:dyDescent="0.2">
      <c r="A15" s="20" t="s">
        <v>18</v>
      </c>
      <c r="B15" s="19">
        <v>2097</v>
      </c>
      <c r="C15" s="19">
        <v>2036</v>
      </c>
      <c r="D15" s="126">
        <v>97.091082498807793</v>
      </c>
      <c r="E15" s="19">
        <v>2099</v>
      </c>
      <c r="F15" s="19">
        <v>2022</v>
      </c>
      <c r="G15" s="126">
        <v>96.331586469747506</v>
      </c>
      <c r="H15" s="19">
        <v>223</v>
      </c>
      <c r="I15" s="19">
        <v>237</v>
      </c>
      <c r="J15" s="126">
        <v>106.27802690583</v>
      </c>
    </row>
    <row r="16" spans="1:11" x14ac:dyDescent="0.2">
      <c r="A16" s="42" t="s">
        <v>19</v>
      </c>
      <c r="B16" s="19"/>
      <c r="C16" s="19"/>
      <c r="D16" s="126"/>
      <c r="E16" s="19"/>
      <c r="F16" s="19"/>
      <c r="G16" s="126"/>
      <c r="H16" s="19"/>
      <c r="I16" s="19"/>
      <c r="J16" s="126"/>
    </row>
    <row r="17" spans="1:10" x14ac:dyDescent="0.2">
      <c r="A17" s="43" t="s">
        <v>20</v>
      </c>
      <c r="B17" s="19">
        <v>6</v>
      </c>
      <c r="C17" s="19">
        <v>0</v>
      </c>
      <c r="D17" s="126">
        <v>0</v>
      </c>
      <c r="E17" s="19">
        <v>5</v>
      </c>
      <c r="F17" s="19">
        <v>1</v>
      </c>
      <c r="G17" s="126">
        <v>20</v>
      </c>
      <c r="H17" s="19">
        <v>1</v>
      </c>
      <c r="I17" s="19">
        <v>0</v>
      </c>
      <c r="J17" s="126">
        <v>0</v>
      </c>
    </row>
    <row r="18" spans="1:10" ht="25.5" x14ac:dyDescent="0.2">
      <c r="A18" s="28" t="s">
        <v>21</v>
      </c>
      <c r="B18" s="19">
        <v>517</v>
      </c>
      <c r="C18" s="19">
        <v>503</v>
      </c>
      <c r="D18" s="126">
        <v>97.292069632495199</v>
      </c>
      <c r="E18" s="19">
        <v>521</v>
      </c>
      <c r="F18" s="19">
        <v>499</v>
      </c>
      <c r="G18" s="126">
        <v>95.777351247600805</v>
      </c>
      <c r="H18" s="19">
        <v>7</v>
      </c>
      <c r="I18" s="19">
        <v>11</v>
      </c>
      <c r="J18" s="126">
        <v>157.142857142857</v>
      </c>
    </row>
    <row r="19" spans="1:10" ht="25.5" x14ac:dyDescent="0.2">
      <c r="A19" s="28" t="s">
        <v>197</v>
      </c>
      <c r="B19" s="19">
        <v>20293</v>
      </c>
      <c r="C19" s="19">
        <v>20547</v>
      </c>
      <c r="D19" s="126">
        <v>101.251663135071</v>
      </c>
      <c r="E19" s="19">
        <v>20134</v>
      </c>
      <c r="F19" s="19">
        <v>20481</v>
      </c>
      <c r="G19" s="126">
        <v>101.723452865799</v>
      </c>
      <c r="H19" s="19">
        <v>1530</v>
      </c>
      <c r="I19" s="19">
        <v>1596</v>
      </c>
      <c r="J19" s="126">
        <v>104.31372549019601</v>
      </c>
    </row>
    <row r="20" spans="1:10" x14ac:dyDescent="0.2">
      <c r="A20" s="20" t="s">
        <v>22</v>
      </c>
      <c r="B20" s="19">
        <v>595</v>
      </c>
      <c r="C20" s="19">
        <v>600</v>
      </c>
      <c r="D20" s="126">
        <v>100.84033613445401</v>
      </c>
      <c r="E20" s="19">
        <v>608</v>
      </c>
      <c r="F20" s="19">
        <v>569</v>
      </c>
      <c r="G20" s="126">
        <v>93.585526315789494</v>
      </c>
      <c r="H20" s="19">
        <v>112</v>
      </c>
      <c r="I20" s="19">
        <v>143</v>
      </c>
      <c r="J20" s="126">
        <v>127.678571428571</v>
      </c>
    </row>
    <row r="21" spans="1:10" ht="25.5" x14ac:dyDescent="0.2">
      <c r="A21" s="18" t="s">
        <v>196</v>
      </c>
      <c r="B21" s="19">
        <v>545</v>
      </c>
      <c r="C21" s="19">
        <v>471</v>
      </c>
      <c r="D21" s="126">
        <v>86.422018348623894</v>
      </c>
      <c r="E21" s="19">
        <v>550</v>
      </c>
      <c r="F21" s="19">
        <v>469</v>
      </c>
      <c r="G21" s="126">
        <v>85.272727272727295</v>
      </c>
      <c r="H21" s="19">
        <v>36</v>
      </c>
      <c r="I21" s="19">
        <v>38</v>
      </c>
      <c r="J21" s="126">
        <v>105.555555555556</v>
      </c>
    </row>
    <row r="22" spans="1:10" x14ac:dyDescent="0.2">
      <c r="A22" s="180" t="s">
        <v>24</v>
      </c>
      <c r="B22" s="180"/>
      <c r="C22" s="180"/>
      <c r="D22" s="180"/>
      <c r="E22" s="180"/>
      <c r="F22" s="180"/>
      <c r="G22" s="180"/>
      <c r="H22" s="180"/>
      <c r="I22" s="180"/>
    </row>
    <row r="23" spans="1:10" ht="28.5" customHeight="1" thickBot="1" x14ac:dyDescent="0.25">
      <c r="A23" s="70" t="s">
        <v>25</v>
      </c>
      <c r="B23" s="71">
        <v>39977</v>
      </c>
      <c r="C23" s="71">
        <v>41183</v>
      </c>
      <c r="D23" s="72">
        <v>103.01673462240799</v>
      </c>
      <c r="E23" s="71">
        <v>38075</v>
      </c>
      <c r="F23" s="71">
        <v>38971</v>
      </c>
      <c r="G23" s="72">
        <v>102.35325016415</v>
      </c>
      <c r="H23" s="71">
        <v>7183</v>
      </c>
      <c r="I23" s="71">
        <v>9395</v>
      </c>
      <c r="J23" s="72">
        <v>130.79493247946499</v>
      </c>
    </row>
    <row r="24" spans="1:10" ht="28.5" thickTop="1" x14ac:dyDescent="0.2">
      <c r="A24" s="28" t="s">
        <v>26</v>
      </c>
      <c r="B24" s="25">
        <v>14291</v>
      </c>
      <c r="C24" s="25">
        <v>15598</v>
      </c>
      <c r="D24" s="127">
        <v>109.14561612203499</v>
      </c>
      <c r="E24" s="25">
        <v>12985</v>
      </c>
      <c r="F24" s="25">
        <v>13793</v>
      </c>
      <c r="G24" s="127">
        <v>106.222564497497</v>
      </c>
      <c r="H24" s="25">
        <v>5073</v>
      </c>
      <c r="I24" s="25">
        <v>6878</v>
      </c>
      <c r="J24" s="127">
        <v>135.580524344569</v>
      </c>
    </row>
    <row r="25" spans="1:10" ht="15" x14ac:dyDescent="0.2">
      <c r="A25" s="18" t="s">
        <v>27</v>
      </c>
      <c r="B25" s="25">
        <v>20386</v>
      </c>
      <c r="C25" s="25">
        <v>19853</v>
      </c>
      <c r="D25" s="127">
        <v>97.385460610222694</v>
      </c>
      <c r="E25" s="25">
        <v>19990</v>
      </c>
      <c r="F25" s="25">
        <v>19500</v>
      </c>
      <c r="G25" s="127">
        <v>97.548774387193603</v>
      </c>
      <c r="H25" s="25">
        <v>1576</v>
      </c>
      <c r="I25" s="25">
        <v>1929</v>
      </c>
      <c r="J25" s="127">
        <v>122.39847715736001</v>
      </c>
    </row>
    <row r="26" spans="1:10" x14ac:dyDescent="0.2">
      <c r="A26" s="28" t="s">
        <v>28</v>
      </c>
      <c r="B26" s="25">
        <v>981</v>
      </c>
      <c r="C26" s="25">
        <v>870</v>
      </c>
      <c r="D26" s="127">
        <v>88.6850152905199</v>
      </c>
      <c r="E26" s="25">
        <v>946</v>
      </c>
      <c r="F26" s="25">
        <v>864</v>
      </c>
      <c r="G26" s="127">
        <v>91.331923890063393</v>
      </c>
      <c r="H26" s="25">
        <v>70</v>
      </c>
      <c r="I26" s="25">
        <v>76</v>
      </c>
      <c r="J26" s="127">
        <v>108.571428571429</v>
      </c>
    </row>
    <row r="27" spans="1:10" x14ac:dyDescent="0.2">
      <c r="A27" s="21" t="s">
        <v>29</v>
      </c>
      <c r="B27" s="25">
        <v>1720</v>
      </c>
      <c r="C27" s="25">
        <v>1788</v>
      </c>
      <c r="D27" s="127">
        <v>103.95348837209301</v>
      </c>
      <c r="E27" s="25">
        <v>1662</v>
      </c>
      <c r="F27" s="25">
        <v>1787</v>
      </c>
      <c r="G27" s="127">
        <v>107.521058965102</v>
      </c>
      <c r="H27" s="25">
        <v>239</v>
      </c>
      <c r="I27" s="25">
        <v>240</v>
      </c>
      <c r="J27" s="127">
        <v>100.418410041841</v>
      </c>
    </row>
    <row r="28" spans="1:10" ht="27.75" x14ac:dyDescent="0.2">
      <c r="A28" s="44" t="s">
        <v>30</v>
      </c>
      <c r="B28" s="25">
        <v>34</v>
      </c>
      <c r="C28" s="25">
        <v>37</v>
      </c>
      <c r="D28" s="127">
        <v>108.82352941176499</v>
      </c>
      <c r="E28" s="25">
        <v>37</v>
      </c>
      <c r="F28" s="25">
        <v>36</v>
      </c>
      <c r="G28" s="127">
        <v>97.297297297297305</v>
      </c>
      <c r="H28" s="25">
        <v>6</v>
      </c>
      <c r="I28" s="25">
        <v>7</v>
      </c>
      <c r="J28" s="127">
        <v>116.666666666667</v>
      </c>
    </row>
    <row r="29" spans="1:10" x14ac:dyDescent="0.2">
      <c r="A29" s="28" t="s">
        <v>195</v>
      </c>
      <c r="B29" s="25">
        <v>2565</v>
      </c>
      <c r="C29" s="25">
        <v>3037</v>
      </c>
      <c r="D29" s="127">
        <v>118.401559454191</v>
      </c>
      <c r="E29" s="25">
        <v>2455</v>
      </c>
      <c r="F29" s="25">
        <v>2991</v>
      </c>
      <c r="G29" s="127">
        <v>121.83299389002001</v>
      </c>
      <c r="H29" s="25">
        <v>219</v>
      </c>
      <c r="I29" s="25">
        <v>265</v>
      </c>
      <c r="J29" s="127">
        <v>121.00456621004599</v>
      </c>
    </row>
    <row r="30" spans="1:10" ht="36" customHeight="1" thickBot="1" x14ac:dyDescent="0.25">
      <c r="A30" s="70" t="s">
        <v>32</v>
      </c>
      <c r="B30" s="71">
        <v>1103</v>
      </c>
      <c r="C30" s="71">
        <v>1076</v>
      </c>
      <c r="D30" s="72">
        <v>97.552130553037202</v>
      </c>
      <c r="E30" s="71">
        <v>1069</v>
      </c>
      <c r="F30" s="71">
        <v>1009</v>
      </c>
      <c r="G30" s="72">
        <v>94.387277829747404</v>
      </c>
      <c r="H30" s="71">
        <v>230</v>
      </c>
      <c r="I30" s="71">
        <v>297</v>
      </c>
      <c r="J30" s="72">
        <v>129.130434782609</v>
      </c>
    </row>
    <row r="31" spans="1:10" ht="26.25" thickTop="1" x14ac:dyDescent="0.2">
      <c r="A31" s="20" t="s">
        <v>33</v>
      </c>
      <c r="B31" s="25">
        <v>413</v>
      </c>
      <c r="C31" s="25">
        <v>397</v>
      </c>
      <c r="D31" s="127">
        <v>96.125907990314801</v>
      </c>
      <c r="E31" s="25">
        <v>409</v>
      </c>
      <c r="F31" s="25">
        <v>357</v>
      </c>
      <c r="G31" s="127">
        <v>87.286063569682199</v>
      </c>
      <c r="H31" s="25">
        <v>141</v>
      </c>
      <c r="I31" s="25">
        <v>181</v>
      </c>
      <c r="J31" s="127">
        <v>128.36879432624099</v>
      </c>
    </row>
    <row r="32" spans="1:10" x14ac:dyDescent="0.2">
      <c r="A32" s="18" t="s">
        <v>34</v>
      </c>
      <c r="B32" s="25">
        <v>416</v>
      </c>
      <c r="C32" s="46">
        <v>417</v>
      </c>
      <c r="D32" s="129">
        <v>100.240384615385</v>
      </c>
      <c r="E32" s="25">
        <v>399</v>
      </c>
      <c r="F32" s="46">
        <v>398</v>
      </c>
      <c r="G32" s="129">
        <v>99.749373433583997</v>
      </c>
      <c r="H32" s="25">
        <v>45</v>
      </c>
      <c r="I32" s="46">
        <v>64</v>
      </c>
      <c r="J32" s="129">
        <v>142.222222222222</v>
      </c>
    </row>
    <row r="33" spans="1:10" x14ac:dyDescent="0.2">
      <c r="A33" s="18" t="s">
        <v>35</v>
      </c>
      <c r="B33" s="25">
        <v>120</v>
      </c>
      <c r="C33" s="46">
        <v>116</v>
      </c>
      <c r="D33" s="129">
        <v>96.6666666666667</v>
      </c>
      <c r="E33" s="25">
        <v>120</v>
      </c>
      <c r="F33" s="46">
        <v>102</v>
      </c>
      <c r="G33" s="129">
        <v>85</v>
      </c>
      <c r="H33" s="25">
        <v>18</v>
      </c>
      <c r="I33" s="46">
        <v>32</v>
      </c>
      <c r="J33" s="129">
        <v>177.777777777778</v>
      </c>
    </row>
    <row r="34" spans="1:10" x14ac:dyDescent="0.2">
      <c r="A34" s="21" t="s">
        <v>36</v>
      </c>
      <c r="B34" s="25">
        <v>94</v>
      </c>
      <c r="C34" s="46">
        <v>87</v>
      </c>
      <c r="D34" s="129">
        <v>92.553191489361694</v>
      </c>
      <c r="E34" s="25">
        <v>79</v>
      </c>
      <c r="F34" s="46">
        <v>92</v>
      </c>
      <c r="G34" s="129">
        <v>116.455696202532</v>
      </c>
      <c r="H34" s="25">
        <v>22</v>
      </c>
      <c r="I34" s="46">
        <v>17</v>
      </c>
      <c r="J34" s="129">
        <v>77.272727272727295</v>
      </c>
    </row>
    <row r="35" spans="1:10" ht="25.5" x14ac:dyDescent="0.2">
      <c r="A35" s="47" t="s">
        <v>37</v>
      </c>
      <c r="B35" s="46">
        <v>0</v>
      </c>
      <c r="C35" s="46">
        <v>1</v>
      </c>
      <c r="D35" s="128" t="s">
        <v>189</v>
      </c>
      <c r="E35" s="46">
        <v>0</v>
      </c>
      <c r="F35" s="46">
        <v>0</v>
      </c>
      <c r="G35" s="128" t="s">
        <v>189</v>
      </c>
      <c r="H35" s="46">
        <v>0</v>
      </c>
      <c r="I35" s="46">
        <v>1</v>
      </c>
      <c r="J35" s="128" t="s">
        <v>189</v>
      </c>
    </row>
    <row r="36" spans="1:10" x14ac:dyDescent="0.2">
      <c r="A36" s="28" t="s">
        <v>195</v>
      </c>
      <c r="B36" s="25">
        <v>60</v>
      </c>
      <c r="C36" s="46">
        <v>58</v>
      </c>
      <c r="D36" s="129">
        <v>96.6666666666667</v>
      </c>
      <c r="E36" s="25">
        <v>62</v>
      </c>
      <c r="F36" s="46">
        <v>60</v>
      </c>
      <c r="G36" s="129">
        <v>96.774193548387103</v>
      </c>
      <c r="H36" s="25">
        <v>4</v>
      </c>
      <c r="I36" s="46">
        <v>2</v>
      </c>
      <c r="J36" s="129">
        <v>50</v>
      </c>
    </row>
    <row r="37" spans="1:10" ht="27.75" customHeight="1" thickBot="1" x14ac:dyDescent="0.25">
      <c r="A37" s="70" t="s">
        <v>39</v>
      </c>
      <c r="B37" s="71">
        <v>32272</v>
      </c>
      <c r="C37" s="71">
        <v>24982</v>
      </c>
      <c r="D37" s="72">
        <v>77.410758552305396</v>
      </c>
      <c r="E37" s="71">
        <v>24244</v>
      </c>
      <c r="F37" s="71">
        <v>29070</v>
      </c>
      <c r="G37" s="72">
        <v>119.905956112853</v>
      </c>
      <c r="H37" s="71">
        <v>19293</v>
      </c>
      <c r="I37" s="71">
        <v>15205</v>
      </c>
      <c r="J37" s="72">
        <v>78.810967708495298</v>
      </c>
    </row>
    <row r="38" spans="1:10" ht="26.25" thickTop="1" x14ac:dyDescent="0.2">
      <c r="A38" s="28" t="s">
        <v>40</v>
      </c>
      <c r="B38" s="19">
        <v>26990</v>
      </c>
      <c r="C38" s="19">
        <v>20404</v>
      </c>
      <c r="D38" s="127">
        <v>75.598369766580205</v>
      </c>
      <c r="E38" s="19">
        <v>18952</v>
      </c>
      <c r="F38" s="19">
        <v>24593</v>
      </c>
      <c r="G38" s="127">
        <v>129.764668636556</v>
      </c>
      <c r="H38" s="19">
        <v>18863</v>
      </c>
      <c r="I38" s="19">
        <v>14674</v>
      </c>
      <c r="J38" s="127">
        <v>77.792503843503198</v>
      </c>
    </row>
    <row r="39" spans="1:10" x14ac:dyDescent="0.2">
      <c r="A39" s="18" t="s">
        <v>41</v>
      </c>
      <c r="B39" s="19">
        <v>3598</v>
      </c>
      <c r="C39" s="19">
        <v>3015</v>
      </c>
      <c r="D39" s="127">
        <v>83.796553640911597</v>
      </c>
      <c r="E39" s="19">
        <v>3600</v>
      </c>
      <c r="F39" s="19">
        <v>2922</v>
      </c>
      <c r="G39" s="127">
        <v>81.1666666666667</v>
      </c>
      <c r="H39" s="19">
        <v>237</v>
      </c>
      <c r="I39" s="19">
        <v>330</v>
      </c>
      <c r="J39" s="127">
        <v>139.240506329114</v>
      </c>
    </row>
    <row r="40" spans="1:10" x14ac:dyDescent="0.2">
      <c r="A40" s="28" t="s">
        <v>42</v>
      </c>
      <c r="B40" s="19">
        <v>45</v>
      </c>
      <c r="C40" s="19">
        <v>26</v>
      </c>
      <c r="D40" s="127">
        <v>57.7777777777778</v>
      </c>
      <c r="E40" s="19">
        <v>46</v>
      </c>
      <c r="F40" s="19">
        <v>25</v>
      </c>
      <c r="G40" s="127">
        <v>54.347826086956502</v>
      </c>
      <c r="H40" s="19">
        <v>2</v>
      </c>
      <c r="I40" s="19">
        <v>3</v>
      </c>
      <c r="J40" s="127">
        <v>150</v>
      </c>
    </row>
    <row r="41" spans="1:10" x14ac:dyDescent="0.2">
      <c r="A41" s="21" t="s">
        <v>43</v>
      </c>
      <c r="B41" s="19">
        <v>1453</v>
      </c>
      <c r="C41" s="19">
        <v>1382</v>
      </c>
      <c r="D41" s="127">
        <v>95.113558155540304</v>
      </c>
      <c r="E41" s="19">
        <v>1444</v>
      </c>
      <c r="F41" s="19">
        <v>1371</v>
      </c>
      <c r="G41" s="127">
        <v>94.944598337950097</v>
      </c>
      <c r="H41" s="19">
        <v>176</v>
      </c>
      <c r="I41" s="19">
        <v>187</v>
      </c>
      <c r="J41" s="127">
        <v>106.25</v>
      </c>
    </row>
    <row r="42" spans="1:10" ht="25.5" x14ac:dyDescent="0.2">
      <c r="A42" s="47" t="s">
        <v>44</v>
      </c>
      <c r="B42" s="19">
        <v>26</v>
      </c>
      <c r="C42" s="19">
        <v>12</v>
      </c>
      <c r="D42" s="127">
        <v>46.153846153846203</v>
      </c>
      <c r="E42" s="19">
        <v>22</v>
      </c>
      <c r="F42" s="19">
        <v>15</v>
      </c>
      <c r="G42" s="127">
        <v>68.181818181818201</v>
      </c>
      <c r="H42" s="19">
        <v>4</v>
      </c>
      <c r="I42" s="19">
        <v>1</v>
      </c>
      <c r="J42" s="127">
        <v>25</v>
      </c>
    </row>
    <row r="43" spans="1:10" x14ac:dyDescent="0.2">
      <c r="A43" s="28" t="s">
        <v>195</v>
      </c>
      <c r="B43" s="19">
        <v>160</v>
      </c>
      <c r="C43" s="19">
        <v>143</v>
      </c>
      <c r="D43" s="127">
        <v>89.375</v>
      </c>
      <c r="E43" s="19">
        <v>180</v>
      </c>
      <c r="F43" s="19">
        <v>144</v>
      </c>
      <c r="G43" s="127">
        <v>80</v>
      </c>
      <c r="H43" s="19">
        <v>11</v>
      </c>
      <c r="I43" s="19">
        <v>10</v>
      </c>
      <c r="J43" s="127">
        <v>90.909090909090907</v>
      </c>
    </row>
    <row r="44" spans="1:10" x14ac:dyDescent="0.2">
      <c r="A44" s="177" t="s">
        <v>38</v>
      </c>
      <c r="B44" s="177"/>
      <c r="C44" s="177"/>
      <c r="D44" s="177"/>
      <c r="E44" s="177"/>
      <c r="F44" s="177"/>
      <c r="G44" s="177"/>
      <c r="H44" s="177"/>
      <c r="I44" s="177"/>
    </row>
    <row r="45" spans="1:10" ht="27.75" customHeight="1" thickBot="1" x14ac:dyDescent="0.25">
      <c r="A45" s="70" t="s">
        <v>45</v>
      </c>
      <c r="B45" s="71">
        <v>11474</v>
      </c>
      <c r="C45" s="71">
        <v>14150</v>
      </c>
      <c r="D45" s="72">
        <v>123.32229388182</v>
      </c>
      <c r="E45" s="71">
        <v>9891</v>
      </c>
      <c r="F45" s="71">
        <v>11508</v>
      </c>
      <c r="G45" s="72">
        <v>116.34819532908701</v>
      </c>
      <c r="H45" s="71">
        <v>2897</v>
      </c>
      <c r="I45" s="71">
        <v>5539</v>
      </c>
      <c r="J45" s="72">
        <v>191.19779081808801</v>
      </c>
    </row>
    <row r="46" spans="1:10" ht="26.25" thickTop="1" x14ac:dyDescent="0.2">
      <c r="A46" s="28" t="s">
        <v>46</v>
      </c>
      <c r="B46" s="19">
        <v>3139</v>
      </c>
      <c r="C46" s="19">
        <v>3335</v>
      </c>
      <c r="D46" s="127">
        <v>106.24402676011501</v>
      </c>
      <c r="E46" s="19">
        <v>2767</v>
      </c>
      <c r="F46" s="19">
        <v>2955</v>
      </c>
      <c r="G46" s="127">
        <v>106.794362125045</v>
      </c>
      <c r="H46" s="19">
        <v>1320</v>
      </c>
      <c r="I46" s="19">
        <v>1700</v>
      </c>
      <c r="J46" s="127">
        <v>128.78787878787901</v>
      </c>
    </row>
    <row r="47" spans="1:10" x14ac:dyDescent="0.2">
      <c r="A47" s="21" t="s">
        <v>47</v>
      </c>
      <c r="B47" s="19">
        <v>7466</v>
      </c>
      <c r="C47" s="19">
        <v>9489</v>
      </c>
      <c r="D47" s="127">
        <v>127.09616930083</v>
      </c>
      <c r="E47" s="19">
        <v>6340</v>
      </c>
      <c r="F47" s="19">
        <v>7233</v>
      </c>
      <c r="G47" s="127">
        <v>114.085173501577</v>
      </c>
      <c r="H47" s="19">
        <v>1422</v>
      </c>
      <c r="I47" s="19">
        <v>3678</v>
      </c>
      <c r="J47" s="127">
        <v>258.64978902953601</v>
      </c>
    </row>
    <row r="48" spans="1:10" x14ac:dyDescent="0.2">
      <c r="A48" s="28" t="s">
        <v>48</v>
      </c>
      <c r="B48" s="19">
        <v>26</v>
      </c>
      <c r="C48" s="19">
        <v>52</v>
      </c>
      <c r="D48" s="127">
        <v>200</v>
      </c>
      <c r="E48" s="19">
        <v>22</v>
      </c>
      <c r="F48" s="19">
        <v>49</v>
      </c>
      <c r="G48" s="127">
        <v>222.727272727273</v>
      </c>
      <c r="H48" s="19">
        <v>6</v>
      </c>
      <c r="I48" s="19">
        <v>9</v>
      </c>
      <c r="J48" s="126">
        <v>150</v>
      </c>
    </row>
    <row r="49" spans="1:10" x14ac:dyDescent="0.2">
      <c r="A49" s="21" t="s">
        <v>49</v>
      </c>
      <c r="B49" s="19">
        <v>596</v>
      </c>
      <c r="C49" s="19">
        <v>972</v>
      </c>
      <c r="D49" s="127">
        <v>163.08724832214801</v>
      </c>
      <c r="E49" s="19">
        <v>561</v>
      </c>
      <c r="F49" s="19">
        <v>954</v>
      </c>
      <c r="G49" s="127">
        <v>170.053475935829</v>
      </c>
      <c r="H49" s="19">
        <v>99</v>
      </c>
      <c r="I49" s="19">
        <v>117</v>
      </c>
      <c r="J49" s="127">
        <v>118.181818181818</v>
      </c>
    </row>
    <row r="50" spans="1:10" ht="25.5" x14ac:dyDescent="0.2">
      <c r="A50" s="47" t="s">
        <v>201</v>
      </c>
      <c r="B50" s="19">
        <v>7</v>
      </c>
      <c r="C50" s="19">
        <v>5</v>
      </c>
      <c r="D50" s="127">
        <v>71.428571428571402</v>
      </c>
      <c r="E50" s="19">
        <v>5</v>
      </c>
      <c r="F50" s="19">
        <v>5</v>
      </c>
      <c r="G50" s="126">
        <v>100</v>
      </c>
      <c r="H50" s="19">
        <v>2</v>
      </c>
      <c r="I50" s="19">
        <v>2</v>
      </c>
      <c r="J50" s="126">
        <v>100</v>
      </c>
    </row>
    <row r="51" spans="1:10" x14ac:dyDescent="0.2">
      <c r="A51" s="28" t="s">
        <v>195</v>
      </c>
      <c r="B51" s="19">
        <v>240</v>
      </c>
      <c r="C51" s="19">
        <v>297</v>
      </c>
      <c r="D51" s="127">
        <v>123.75</v>
      </c>
      <c r="E51" s="19">
        <v>196</v>
      </c>
      <c r="F51" s="19">
        <v>312</v>
      </c>
      <c r="G51" s="127">
        <v>159.183673469388</v>
      </c>
      <c r="H51" s="19">
        <v>48</v>
      </c>
      <c r="I51" s="19">
        <v>33</v>
      </c>
      <c r="J51" s="126">
        <v>68.75</v>
      </c>
    </row>
    <row r="52" spans="1:10" ht="29.25" customHeight="1" thickBot="1" x14ac:dyDescent="0.25">
      <c r="A52" s="64" t="s">
        <v>50</v>
      </c>
      <c r="B52" s="65">
        <v>997524</v>
      </c>
      <c r="C52" s="65">
        <v>939704</v>
      </c>
      <c r="D52" s="66">
        <v>94.203648233025007</v>
      </c>
      <c r="E52" s="65">
        <v>955217</v>
      </c>
      <c r="F52" s="65">
        <v>948946</v>
      </c>
      <c r="G52" s="66">
        <v>99.343499958648096</v>
      </c>
      <c r="H52" s="65">
        <v>295718</v>
      </c>
      <c r="I52" s="65">
        <v>286456</v>
      </c>
      <c r="J52" s="66">
        <v>96.8679620449212</v>
      </c>
    </row>
    <row r="53" spans="1:10" ht="30" customHeight="1" thickTop="1" thickBot="1" x14ac:dyDescent="0.25">
      <c r="A53" s="67" t="s">
        <v>51</v>
      </c>
      <c r="B53" s="68">
        <v>395310</v>
      </c>
      <c r="C53" s="68">
        <v>380913</v>
      </c>
      <c r="D53" s="69">
        <v>96.358048114138299</v>
      </c>
      <c r="E53" s="68">
        <v>395717</v>
      </c>
      <c r="F53" s="68">
        <v>382723</v>
      </c>
      <c r="G53" s="69">
        <v>96.716340212828896</v>
      </c>
      <c r="H53" s="68">
        <v>41622</v>
      </c>
      <c r="I53" s="68">
        <v>39786</v>
      </c>
      <c r="J53" s="69">
        <v>95.588871270001405</v>
      </c>
    </row>
    <row r="54" spans="1:10" ht="13.5" thickTop="1" x14ac:dyDescent="0.2">
      <c r="A54" s="28" t="s">
        <v>52</v>
      </c>
      <c r="B54" s="19">
        <v>9749</v>
      </c>
      <c r="C54" s="19">
        <v>9061</v>
      </c>
      <c r="D54" s="126">
        <v>92.942865934967699</v>
      </c>
      <c r="E54" s="19">
        <v>9701</v>
      </c>
      <c r="F54" s="19">
        <v>9322</v>
      </c>
      <c r="G54" s="126">
        <v>96.093186269456794</v>
      </c>
      <c r="H54" s="19">
        <v>5948</v>
      </c>
      <c r="I54" s="19">
        <v>5687</v>
      </c>
      <c r="J54" s="126">
        <v>95.6119704102219</v>
      </c>
    </row>
    <row r="55" spans="1:10" ht="25.5" x14ac:dyDescent="0.2">
      <c r="A55" s="48" t="s">
        <v>200</v>
      </c>
      <c r="B55" s="29">
        <v>0</v>
      </c>
      <c r="C55" s="29">
        <v>0</v>
      </c>
      <c r="D55" s="130" t="s">
        <v>189</v>
      </c>
      <c r="E55" s="29">
        <v>0</v>
      </c>
      <c r="F55" s="29">
        <v>0</v>
      </c>
      <c r="G55" s="130" t="s">
        <v>189</v>
      </c>
      <c r="H55" s="29">
        <v>0</v>
      </c>
      <c r="I55" s="29">
        <v>0</v>
      </c>
      <c r="J55" s="130" t="s">
        <v>189</v>
      </c>
    </row>
    <row r="56" spans="1:10" ht="66.75" customHeight="1" x14ac:dyDescent="0.2">
      <c r="A56" s="20" t="s">
        <v>55</v>
      </c>
      <c r="B56" s="19">
        <v>148396</v>
      </c>
      <c r="C56" s="19">
        <v>135591</v>
      </c>
      <c r="D56" s="126">
        <v>91.371061214587996</v>
      </c>
      <c r="E56" s="19">
        <v>149574</v>
      </c>
      <c r="F56" s="19">
        <v>136843</v>
      </c>
      <c r="G56" s="126">
        <v>91.488493989597103</v>
      </c>
      <c r="H56" s="19">
        <v>14639</v>
      </c>
      <c r="I56" s="19">
        <v>13361</v>
      </c>
      <c r="J56" s="126">
        <v>91.269895484664204</v>
      </c>
    </row>
    <row r="57" spans="1:10" ht="39" customHeight="1" x14ac:dyDescent="0.2">
      <c r="A57" s="21" t="s">
        <v>56</v>
      </c>
      <c r="B57" s="19">
        <v>34421</v>
      </c>
      <c r="C57" s="19">
        <v>30547</v>
      </c>
      <c r="D57" s="126">
        <v>88.745242729728901</v>
      </c>
      <c r="E57" s="19">
        <v>34190</v>
      </c>
      <c r="F57" s="19">
        <v>30734</v>
      </c>
      <c r="G57" s="126">
        <v>89.891781222579695</v>
      </c>
      <c r="H57" s="19">
        <v>1093</v>
      </c>
      <c r="I57" s="19">
        <v>905</v>
      </c>
      <c r="J57" s="126">
        <v>82.799634034766697</v>
      </c>
    </row>
    <row r="58" spans="1:10" ht="25.5" x14ac:dyDescent="0.2">
      <c r="A58" s="20" t="s">
        <v>57</v>
      </c>
      <c r="B58" s="19">
        <v>36157</v>
      </c>
      <c r="C58" s="19">
        <v>41421</v>
      </c>
      <c r="D58" s="126">
        <v>114.558729983129</v>
      </c>
      <c r="E58" s="19">
        <v>35946</v>
      </c>
      <c r="F58" s="19">
        <v>41390</v>
      </c>
      <c r="G58" s="126">
        <v>115.14493963167</v>
      </c>
      <c r="H58" s="19">
        <v>1049</v>
      </c>
      <c r="I58" s="19">
        <v>1080</v>
      </c>
      <c r="J58" s="126">
        <v>102.955195424214</v>
      </c>
    </row>
    <row r="59" spans="1:10" x14ac:dyDescent="0.2">
      <c r="A59" s="21" t="s">
        <v>58</v>
      </c>
      <c r="B59" s="19">
        <v>4784</v>
      </c>
      <c r="C59" s="19">
        <v>4953</v>
      </c>
      <c r="D59" s="126">
        <v>103.532608695652</v>
      </c>
      <c r="E59" s="19">
        <v>4883</v>
      </c>
      <c r="F59" s="19">
        <v>4858</v>
      </c>
      <c r="G59" s="126">
        <v>99.488019660045097</v>
      </c>
      <c r="H59" s="19">
        <v>366</v>
      </c>
      <c r="I59" s="19">
        <v>461</v>
      </c>
      <c r="J59" s="126">
        <v>125.956284153005</v>
      </c>
    </row>
    <row r="60" spans="1:10" ht="25.5" x14ac:dyDescent="0.2">
      <c r="A60" s="28" t="s">
        <v>198</v>
      </c>
      <c r="B60" s="19">
        <v>50449</v>
      </c>
      <c r="C60" s="19">
        <v>49175</v>
      </c>
      <c r="D60" s="126">
        <v>97.474677396975196</v>
      </c>
      <c r="E60" s="19">
        <v>50262</v>
      </c>
      <c r="F60" s="19">
        <v>49042</v>
      </c>
      <c r="G60" s="126">
        <v>97.572718952687893</v>
      </c>
      <c r="H60" s="19">
        <v>8947</v>
      </c>
      <c r="I60" s="19">
        <v>9080</v>
      </c>
      <c r="J60" s="126">
        <v>101.48653179836801</v>
      </c>
    </row>
    <row r="61" spans="1:10" x14ac:dyDescent="0.2">
      <c r="A61" s="18" t="s">
        <v>199</v>
      </c>
      <c r="B61" s="19">
        <v>33926</v>
      </c>
      <c r="C61" s="19">
        <v>34654</v>
      </c>
      <c r="D61" s="126">
        <v>102.14584684312899</v>
      </c>
      <c r="E61" s="19">
        <v>33563</v>
      </c>
      <c r="F61" s="19">
        <v>34780</v>
      </c>
      <c r="G61" s="126">
        <v>103.626016744629</v>
      </c>
      <c r="H61" s="19">
        <v>2125</v>
      </c>
      <c r="I61" s="19">
        <v>1999</v>
      </c>
      <c r="J61" s="126">
        <v>94.070588235294096</v>
      </c>
    </row>
    <row r="62" spans="1:10" ht="25.5" x14ac:dyDescent="0.2">
      <c r="A62" s="20" t="s">
        <v>54</v>
      </c>
      <c r="B62" s="19">
        <v>36644</v>
      </c>
      <c r="C62" s="19">
        <v>34155</v>
      </c>
      <c r="D62" s="126">
        <v>93.207619255539797</v>
      </c>
      <c r="E62" s="19">
        <v>37084</v>
      </c>
      <c r="F62" s="19">
        <v>34197</v>
      </c>
      <c r="G62" s="126">
        <v>92.214971416244197</v>
      </c>
      <c r="H62" s="19">
        <v>3730</v>
      </c>
      <c r="I62" s="19">
        <v>3689</v>
      </c>
      <c r="J62" s="126">
        <v>98.900804289544197</v>
      </c>
    </row>
    <row r="63" spans="1:10" x14ac:dyDescent="0.2">
      <c r="A63" s="20" t="s">
        <v>53</v>
      </c>
      <c r="B63" s="19">
        <v>37506</v>
      </c>
      <c r="C63" s="19">
        <v>37573</v>
      </c>
      <c r="D63" s="126">
        <v>100.178638084573</v>
      </c>
      <c r="E63" s="19">
        <v>37281</v>
      </c>
      <c r="F63" s="19">
        <v>37797</v>
      </c>
      <c r="G63" s="126">
        <v>101.384083044983</v>
      </c>
      <c r="H63" s="19">
        <v>3278</v>
      </c>
      <c r="I63" s="19">
        <v>3054</v>
      </c>
      <c r="J63" s="126">
        <v>93.166564978645496</v>
      </c>
    </row>
    <row r="64" spans="1:10" ht="12" customHeight="1" x14ac:dyDescent="0.2">
      <c r="A64" s="20" t="s">
        <v>22</v>
      </c>
      <c r="B64" s="19">
        <v>1242</v>
      </c>
      <c r="C64" s="19">
        <v>1178</v>
      </c>
      <c r="D64" s="126">
        <v>94.847020933977504</v>
      </c>
      <c r="E64" s="19">
        <v>1235</v>
      </c>
      <c r="F64" s="19">
        <v>1157</v>
      </c>
      <c r="G64" s="126">
        <v>93.684210526315795</v>
      </c>
      <c r="H64" s="19">
        <v>280</v>
      </c>
      <c r="I64" s="19">
        <v>301</v>
      </c>
      <c r="J64" s="126">
        <v>107.5</v>
      </c>
    </row>
    <row r="65" spans="1:10" ht="13.5" customHeight="1" x14ac:dyDescent="0.2">
      <c r="A65" s="18" t="s">
        <v>196</v>
      </c>
      <c r="B65" s="19">
        <v>2036</v>
      </c>
      <c r="C65" s="19">
        <v>2605</v>
      </c>
      <c r="D65" s="126">
        <v>127.94695481335999</v>
      </c>
      <c r="E65" s="19">
        <v>1998</v>
      </c>
      <c r="F65" s="19">
        <v>2603</v>
      </c>
      <c r="G65" s="126">
        <v>130.28028028028001</v>
      </c>
      <c r="H65" s="19">
        <v>167</v>
      </c>
      <c r="I65" s="19">
        <v>169</v>
      </c>
      <c r="J65" s="126">
        <v>101.19760479041901</v>
      </c>
    </row>
    <row r="66" spans="1:10" x14ac:dyDescent="0.2">
      <c r="A66" s="178" t="s">
        <v>59</v>
      </c>
      <c r="B66" s="178"/>
      <c r="C66" s="178"/>
      <c r="D66" s="178"/>
      <c r="E66" s="178"/>
      <c r="F66" s="178"/>
      <c r="G66" s="178"/>
      <c r="H66" s="178"/>
      <c r="I66" s="178"/>
    </row>
    <row r="67" spans="1:10" ht="29.25" customHeight="1" thickBot="1" x14ac:dyDescent="0.25">
      <c r="A67" s="70" t="s">
        <v>25</v>
      </c>
      <c r="B67" s="71">
        <v>323698</v>
      </c>
      <c r="C67" s="71">
        <v>329009</v>
      </c>
      <c r="D67" s="72">
        <v>101.64072685033599</v>
      </c>
      <c r="E67" s="71">
        <v>313994</v>
      </c>
      <c r="F67" s="71">
        <v>322668</v>
      </c>
      <c r="G67" s="72">
        <v>102.762473168277</v>
      </c>
      <c r="H67" s="71">
        <v>124403</v>
      </c>
      <c r="I67" s="71">
        <v>130747</v>
      </c>
      <c r="J67" s="72">
        <v>105.099555476958</v>
      </c>
    </row>
    <row r="68" spans="1:10" ht="28.5" thickTop="1" x14ac:dyDescent="0.2">
      <c r="A68" s="20" t="s">
        <v>60</v>
      </c>
      <c r="B68" s="19">
        <v>142549</v>
      </c>
      <c r="C68" s="19">
        <v>138084</v>
      </c>
      <c r="D68" s="126">
        <v>96.867743723211007</v>
      </c>
      <c r="E68" s="19">
        <v>136837</v>
      </c>
      <c r="F68" s="19">
        <v>135540</v>
      </c>
      <c r="G68" s="126">
        <v>99.052156945855302</v>
      </c>
      <c r="H68" s="19">
        <v>90790</v>
      </c>
      <c r="I68" s="19">
        <v>93338</v>
      </c>
      <c r="J68" s="126">
        <v>102.80647648419399</v>
      </c>
    </row>
    <row r="69" spans="1:10" x14ac:dyDescent="0.2">
      <c r="A69" s="21" t="s">
        <v>61</v>
      </c>
      <c r="B69" s="19">
        <v>199</v>
      </c>
      <c r="C69" s="19">
        <v>179</v>
      </c>
      <c r="D69" s="126">
        <v>89.949748743718601</v>
      </c>
      <c r="E69" s="19">
        <v>122</v>
      </c>
      <c r="F69" s="19">
        <v>139</v>
      </c>
      <c r="G69" s="126">
        <v>113.93442622950801</v>
      </c>
      <c r="H69" s="19">
        <v>233</v>
      </c>
      <c r="I69" s="19">
        <v>273</v>
      </c>
      <c r="J69" s="126">
        <v>117.167381974249</v>
      </c>
    </row>
    <row r="70" spans="1:10" ht="15" x14ac:dyDescent="0.2">
      <c r="A70" s="21" t="s">
        <v>62</v>
      </c>
      <c r="B70" s="19">
        <v>15594</v>
      </c>
      <c r="C70" s="19">
        <v>18605</v>
      </c>
      <c r="D70" s="126">
        <v>119.30870847762</v>
      </c>
      <c r="E70" s="19">
        <v>15190</v>
      </c>
      <c r="F70" s="19">
        <v>17294</v>
      </c>
      <c r="G70" s="126">
        <v>113.85121790651699</v>
      </c>
      <c r="H70" s="19">
        <v>5908</v>
      </c>
      <c r="I70" s="19">
        <v>7219</v>
      </c>
      <c r="J70" s="126">
        <v>122.190250507786</v>
      </c>
    </row>
    <row r="71" spans="1:10" x14ac:dyDescent="0.2">
      <c r="A71" s="21" t="s">
        <v>63</v>
      </c>
      <c r="B71" s="22">
        <v>8526</v>
      </c>
      <c r="C71" s="22">
        <v>8957</v>
      </c>
      <c r="D71" s="16">
        <v>105.05512549847499</v>
      </c>
      <c r="E71" s="22">
        <v>8351</v>
      </c>
      <c r="F71" s="22">
        <v>8813</v>
      </c>
      <c r="G71" s="16">
        <v>105.532271584241</v>
      </c>
      <c r="H71" s="22">
        <v>518</v>
      </c>
      <c r="I71" s="22">
        <v>662</v>
      </c>
      <c r="J71" s="16">
        <v>127.79922779922801</v>
      </c>
    </row>
    <row r="72" spans="1:10" x14ac:dyDescent="0.2">
      <c r="A72" s="23" t="s">
        <v>64</v>
      </c>
    </row>
    <row r="73" spans="1:10" ht="17.25" customHeight="1" x14ac:dyDescent="0.2">
      <c r="A73" s="24" t="s">
        <v>65</v>
      </c>
      <c r="B73" s="22">
        <v>5065</v>
      </c>
      <c r="C73" s="22">
        <v>4845</v>
      </c>
      <c r="D73" s="16">
        <v>95.656465942744305</v>
      </c>
      <c r="E73" s="22">
        <v>4952</v>
      </c>
      <c r="F73" s="22">
        <v>4760</v>
      </c>
      <c r="G73" s="16">
        <v>96.122778675282703</v>
      </c>
      <c r="H73" s="22">
        <v>339</v>
      </c>
      <c r="I73" s="22">
        <v>424</v>
      </c>
      <c r="J73" s="16">
        <v>125.07374631268399</v>
      </c>
    </row>
    <row r="74" spans="1:10" x14ac:dyDescent="0.2">
      <c r="A74" s="43" t="s">
        <v>66</v>
      </c>
      <c r="B74" s="73">
        <v>76</v>
      </c>
      <c r="C74" s="73">
        <v>93</v>
      </c>
      <c r="D74" s="17">
        <v>122.368421052632</v>
      </c>
      <c r="E74" s="73">
        <v>88</v>
      </c>
      <c r="F74" s="73">
        <v>76</v>
      </c>
      <c r="G74" s="17">
        <v>86.363636363636402</v>
      </c>
      <c r="H74" s="73">
        <v>13</v>
      </c>
      <c r="I74" s="73">
        <v>30</v>
      </c>
      <c r="J74" s="17">
        <v>230.769230769231</v>
      </c>
    </row>
    <row r="75" spans="1:10" x14ac:dyDescent="0.2">
      <c r="A75" s="43" t="s">
        <v>67</v>
      </c>
      <c r="B75" s="73">
        <v>74</v>
      </c>
      <c r="C75" s="73">
        <v>91</v>
      </c>
      <c r="D75" s="17">
        <v>122.972972972973</v>
      </c>
      <c r="E75" s="73">
        <v>67</v>
      </c>
      <c r="F75" s="73">
        <v>96</v>
      </c>
      <c r="G75" s="17">
        <v>143.283582089552</v>
      </c>
      <c r="H75" s="73">
        <v>9</v>
      </c>
      <c r="I75" s="73">
        <v>4</v>
      </c>
      <c r="J75" s="17">
        <v>44.4444444444444</v>
      </c>
    </row>
    <row r="76" spans="1:10" x14ac:dyDescent="0.2">
      <c r="A76" s="43" t="s">
        <v>68</v>
      </c>
      <c r="B76" s="73">
        <v>3311</v>
      </c>
      <c r="C76" s="73">
        <v>3928</v>
      </c>
      <c r="D76" s="17">
        <v>118.634853518574</v>
      </c>
      <c r="E76" s="73">
        <v>3244</v>
      </c>
      <c r="F76" s="73">
        <v>3881</v>
      </c>
      <c r="G76" s="17">
        <v>119.636251541307</v>
      </c>
      <c r="H76" s="73">
        <v>157</v>
      </c>
      <c r="I76" s="73">
        <v>204</v>
      </c>
      <c r="J76" s="17">
        <v>129.93630573248399</v>
      </c>
    </row>
    <row r="77" spans="1:10" x14ac:dyDescent="0.2">
      <c r="A77" s="21" t="s">
        <v>69</v>
      </c>
      <c r="B77" s="73">
        <v>13553</v>
      </c>
      <c r="C77" s="73">
        <v>14522</v>
      </c>
      <c r="D77" s="17">
        <v>107.14970855161199</v>
      </c>
      <c r="E77" s="73">
        <v>14720</v>
      </c>
      <c r="F77" s="73">
        <v>14300</v>
      </c>
      <c r="G77" s="17">
        <v>97.146739130434796</v>
      </c>
      <c r="H77" s="73">
        <v>1226</v>
      </c>
      <c r="I77" s="73">
        <v>1448</v>
      </c>
      <c r="J77" s="17">
        <v>118.10766721044</v>
      </c>
    </row>
    <row r="78" spans="1:10" x14ac:dyDescent="0.2">
      <c r="A78" s="20" t="s">
        <v>241</v>
      </c>
      <c r="B78" s="22">
        <v>13112</v>
      </c>
      <c r="C78" s="22">
        <v>12502</v>
      </c>
      <c r="D78" s="16">
        <v>95.347773032336804</v>
      </c>
      <c r="E78" s="22">
        <v>13101</v>
      </c>
      <c r="F78" s="22">
        <v>12527</v>
      </c>
      <c r="G78" s="16">
        <v>95.618655064498896</v>
      </c>
      <c r="H78" s="22">
        <v>1795</v>
      </c>
      <c r="I78" s="22">
        <v>1770</v>
      </c>
      <c r="J78" s="16">
        <v>98.607242339832894</v>
      </c>
    </row>
    <row r="79" spans="1:10" ht="14.25" customHeight="1" x14ac:dyDescent="0.2">
      <c r="A79" s="50" t="s">
        <v>72</v>
      </c>
      <c r="B79" s="22">
        <v>36</v>
      </c>
      <c r="C79" s="22">
        <v>50</v>
      </c>
      <c r="D79" s="16">
        <v>138.888888888889</v>
      </c>
      <c r="E79" s="22">
        <v>31</v>
      </c>
      <c r="F79" s="22">
        <v>54</v>
      </c>
      <c r="G79" s="16">
        <v>174.193548387097</v>
      </c>
      <c r="H79" s="22">
        <v>7</v>
      </c>
      <c r="I79" s="22">
        <v>3</v>
      </c>
      <c r="J79" s="16">
        <v>42.857142857142897</v>
      </c>
    </row>
    <row r="80" spans="1:10" ht="27.75" x14ac:dyDescent="0.2">
      <c r="A80" s="20" t="s">
        <v>70</v>
      </c>
      <c r="B80" s="22">
        <v>55787</v>
      </c>
      <c r="C80" s="22">
        <v>56374</v>
      </c>
      <c r="D80" s="16">
        <v>101.052216466202</v>
      </c>
      <c r="E80" s="22">
        <v>53255</v>
      </c>
      <c r="F80" s="22">
        <v>54662</v>
      </c>
      <c r="G80" s="16">
        <v>102.642005445498</v>
      </c>
      <c r="H80" s="22">
        <v>16123</v>
      </c>
      <c r="I80" s="22">
        <v>17834</v>
      </c>
      <c r="J80" s="16">
        <v>110.612168951188</v>
      </c>
    </row>
    <row r="81" spans="1:10" ht="15" x14ac:dyDescent="0.2">
      <c r="A81" s="21" t="s">
        <v>71</v>
      </c>
      <c r="B81" s="22">
        <v>65656</v>
      </c>
      <c r="C81" s="22">
        <v>68329</v>
      </c>
      <c r="D81" s="16">
        <v>104.071219690508</v>
      </c>
      <c r="E81" s="22">
        <v>64010</v>
      </c>
      <c r="F81" s="22">
        <v>67844</v>
      </c>
      <c r="G81" s="16">
        <v>105.989689111076</v>
      </c>
      <c r="H81" s="22">
        <v>6749</v>
      </c>
      <c r="I81" s="22">
        <v>7234</v>
      </c>
      <c r="J81" s="16">
        <v>107.186249814787</v>
      </c>
    </row>
    <row r="82" spans="1:10" x14ac:dyDescent="0.2">
      <c r="A82" s="20" t="s">
        <v>242</v>
      </c>
      <c r="B82" s="22">
        <v>463</v>
      </c>
      <c r="C82" s="22">
        <v>495</v>
      </c>
      <c r="D82" s="16">
        <v>106.911447084233</v>
      </c>
      <c r="E82" s="22">
        <v>468</v>
      </c>
      <c r="F82" s="22">
        <v>467</v>
      </c>
      <c r="G82" s="16">
        <v>99.786324786324798</v>
      </c>
      <c r="H82" s="22">
        <v>22</v>
      </c>
      <c r="I82" s="22">
        <v>50</v>
      </c>
      <c r="J82" s="16">
        <v>227.272727272727</v>
      </c>
    </row>
    <row r="83" spans="1:10" x14ac:dyDescent="0.2">
      <c r="A83" s="21" t="s">
        <v>29</v>
      </c>
      <c r="B83" s="22">
        <v>1532</v>
      </c>
      <c r="C83" s="22">
        <v>1583</v>
      </c>
      <c r="D83" s="16">
        <v>103.328981723238</v>
      </c>
      <c r="E83" s="22">
        <v>1437</v>
      </c>
      <c r="F83" s="22">
        <v>1616</v>
      </c>
      <c r="G83" s="16">
        <v>112.45650661099501</v>
      </c>
      <c r="H83" s="22">
        <v>314</v>
      </c>
      <c r="I83" s="22">
        <v>281</v>
      </c>
      <c r="J83" s="16">
        <v>89.490445859872594</v>
      </c>
    </row>
    <row r="84" spans="1:10" ht="25.5" x14ac:dyDescent="0.2">
      <c r="A84" s="50" t="s">
        <v>202</v>
      </c>
      <c r="B84" s="22">
        <v>260</v>
      </c>
      <c r="C84" s="22">
        <v>257</v>
      </c>
      <c r="D84" s="16">
        <v>98.846153846153896</v>
      </c>
      <c r="E84" s="22">
        <v>273</v>
      </c>
      <c r="F84" s="22">
        <v>260</v>
      </c>
      <c r="G84" s="16">
        <v>95.238095238095198</v>
      </c>
      <c r="H84" s="22">
        <v>42</v>
      </c>
      <c r="I84" s="22">
        <v>39</v>
      </c>
      <c r="J84" s="16">
        <v>92.857142857142904</v>
      </c>
    </row>
    <row r="85" spans="1:10" x14ac:dyDescent="0.2">
      <c r="A85" s="28" t="s">
        <v>195</v>
      </c>
      <c r="B85" s="22">
        <v>6431</v>
      </c>
      <c r="C85" s="22">
        <v>9072</v>
      </c>
      <c r="D85" s="16">
        <v>141.066708132483</v>
      </c>
      <c r="E85" s="22">
        <v>6199</v>
      </c>
      <c r="F85" s="22">
        <v>9152</v>
      </c>
      <c r="G85" s="16">
        <v>147.63671559929</v>
      </c>
      <c r="H85" s="22">
        <v>676</v>
      </c>
      <c r="I85" s="22">
        <v>596</v>
      </c>
      <c r="J85" s="16">
        <v>88.165680473372802</v>
      </c>
    </row>
    <row r="86" spans="1:10" x14ac:dyDescent="0.2">
      <c r="C86" s="51"/>
      <c r="D86" s="51"/>
      <c r="E86" s="51"/>
      <c r="F86" s="51"/>
      <c r="G86" s="51"/>
      <c r="H86" s="51"/>
    </row>
    <row r="87" spans="1:10" x14ac:dyDescent="0.2">
      <c r="A87" s="177" t="s">
        <v>74</v>
      </c>
      <c r="B87" s="177"/>
      <c r="C87" s="177"/>
      <c r="D87" s="177"/>
      <c r="E87" s="177"/>
      <c r="F87" s="177"/>
      <c r="G87" s="177"/>
      <c r="H87" s="177"/>
      <c r="I87" s="177"/>
    </row>
    <row r="88" spans="1:10" ht="30" customHeight="1" thickBot="1" x14ac:dyDescent="0.25">
      <c r="A88" s="70" t="s">
        <v>75</v>
      </c>
      <c r="B88" s="71">
        <v>15588</v>
      </c>
      <c r="C88" s="71">
        <v>16247</v>
      </c>
      <c r="D88" s="72">
        <v>104.22761098280699</v>
      </c>
      <c r="E88" s="71">
        <v>15044</v>
      </c>
      <c r="F88" s="71">
        <v>16085</v>
      </c>
      <c r="G88" s="72">
        <v>106.91970220685999</v>
      </c>
      <c r="H88" s="71">
        <v>3989</v>
      </c>
      <c r="I88" s="71">
        <v>4151</v>
      </c>
      <c r="J88" s="72">
        <v>104.061168212585</v>
      </c>
    </row>
    <row r="89" spans="1:10" ht="26.25" thickTop="1" x14ac:dyDescent="0.2">
      <c r="A89" s="20" t="s">
        <v>76</v>
      </c>
      <c r="B89" s="25">
        <v>1993</v>
      </c>
      <c r="C89" s="25">
        <v>1596</v>
      </c>
      <c r="D89" s="127">
        <v>80.080280983442094</v>
      </c>
      <c r="E89" s="25">
        <v>1988</v>
      </c>
      <c r="F89" s="25">
        <v>1625</v>
      </c>
      <c r="G89" s="127">
        <v>81.740442655935595</v>
      </c>
      <c r="H89" s="25">
        <v>1470</v>
      </c>
      <c r="I89" s="25">
        <v>1441</v>
      </c>
      <c r="J89" s="127">
        <v>98.027210884353707</v>
      </c>
    </row>
    <row r="90" spans="1:10" x14ac:dyDescent="0.2">
      <c r="A90" s="21" t="s">
        <v>77</v>
      </c>
      <c r="B90" s="25">
        <v>78</v>
      </c>
      <c r="C90" s="25">
        <v>72</v>
      </c>
      <c r="D90" s="127">
        <v>92.307692307692307</v>
      </c>
      <c r="E90" s="25">
        <v>82</v>
      </c>
      <c r="F90" s="25">
        <v>67</v>
      </c>
      <c r="G90" s="127">
        <v>81.707317073170699</v>
      </c>
      <c r="H90" s="25">
        <v>7</v>
      </c>
      <c r="I90" s="25">
        <v>12</v>
      </c>
      <c r="J90" s="127">
        <v>171.42857142857099</v>
      </c>
    </row>
    <row r="91" spans="1:10" x14ac:dyDescent="0.2">
      <c r="A91" s="20" t="s">
        <v>80</v>
      </c>
      <c r="B91" s="25">
        <v>650</v>
      </c>
      <c r="C91" s="25">
        <v>1321</v>
      </c>
      <c r="D91" s="127">
        <v>203.230769230769</v>
      </c>
      <c r="E91" s="25">
        <v>644</v>
      </c>
      <c r="F91" s="25">
        <v>1293</v>
      </c>
      <c r="G91" s="127">
        <v>200.776397515528</v>
      </c>
      <c r="H91" s="25">
        <v>34</v>
      </c>
      <c r="I91" s="25">
        <v>62</v>
      </c>
      <c r="J91" s="127">
        <v>182.35294117647101</v>
      </c>
    </row>
    <row r="92" spans="1:10" x14ac:dyDescent="0.2">
      <c r="A92" s="26" t="s">
        <v>82</v>
      </c>
      <c r="B92" s="25">
        <v>4</v>
      </c>
      <c r="C92" s="25">
        <v>5</v>
      </c>
      <c r="D92" s="127">
        <v>125</v>
      </c>
      <c r="E92" s="25">
        <v>3</v>
      </c>
      <c r="F92" s="25">
        <v>4</v>
      </c>
      <c r="G92" s="127">
        <v>133.333333333333</v>
      </c>
      <c r="H92" s="25">
        <v>1</v>
      </c>
      <c r="I92" s="25">
        <v>2</v>
      </c>
      <c r="J92" s="127">
        <v>200</v>
      </c>
    </row>
    <row r="93" spans="1:10" ht="25.5" x14ac:dyDescent="0.2">
      <c r="A93" s="47" t="s">
        <v>83</v>
      </c>
      <c r="B93" s="25">
        <v>0</v>
      </c>
      <c r="C93" s="25">
        <v>0</v>
      </c>
      <c r="D93" s="126" t="s">
        <v>189</v>
      </c>
      <c r="E93" s="25">
        <v>0</v>
      </c>
      <c r="F93" s="25">
        <v>0</v>
      </c>
      <c r="G93" s="126" t="s">
        <v>189</v>
      </c>
      <c r="H93" s="25">
        <v>0</v>
      </c>
      <c r="I93" s="25">
        <v>0</v>
      </c>
      <c r="J93" s="126" t="s">
        <v>189</v>
      </c>
    </row>
    <row r="94" spans="1:10" ht="25.5" x14ac:dyDescent="0.2">
      <c r="A94" s="20" t="s">
        <v>78</v>
      </c>
      <c r="B94" s="25">
        <v>8770</v>
      </c>
      <c r="C94" s="25">
        <v>8982</v>
      </c>
      <c r="D94" s="127">
        <v>102.417331812999</v>
      </c>
      <c r="E94" s="25">
        <v>8308</v>
      </c>
      <c r="F94" s="25">
        <v>8805</v>
      </c>
      <c r="G94" s="127">
        <v>105.982185844969</v>
      </c>
      <c r="H94" s="25">
        <v>2138</v>
      </c>
      <c r="I94" s="25">
        <v>2315</v>
      </c>
      <c r="J94" s="127">
        <v>108.27876520112299</v>
      </c>
    </row>
    <row r="95" spans="1:10" x14ac:dyDescent="0.2">
      <c r="A95" s="21" t="s">
        <v>79</v>
      </c>
      <c r="B95" s="25">
        <v>3074</v>
      </c>
      <c r="C95" s="25">
        <v>3034</v>
      </c>
      <c r="D95" s="127">
        <v>98.698763825634302</v>
      </c>
      <c r="E95" s="25">
        <v>3038</v>
      </c>
      <c r="F95" s="25">
        <v>3025</v>
      </c>
      <c r="G95" s="127">
        <v>99.572086899275803</v>
      </c>
      <c r="H95" s="25">
        <v>205</v>
      </c>
      <c r="I95" s="25">
        <v>214</v>
      </c>
      <c r="J95" s="126">
        <v>104.390243902439</v>
      </c>
    </row>
    <row r="96" spans="1:10" x14ac:dyDescent="0.2">
      <c r="A96" s="20" t="s">
        <v>81</v>
      </c>
      <c r="B96" s="25">
        <v>59</v>
      </c>
      <c r="C96" s="25">
        <v>298</v>
      </c>
      <c r="D96" s="127">
        <v>505.08474576271198</v>
      </c>
      <c r="E96" s="25">
        <v>60</v>
      </c>
      <c r="F96" s="25">
        <v>298</v>
      </c>
      <c r="G96" s="127">
        <v>496.66666666666703</v>
      </c>
      <c r="H96" s="25">
        <v>2</v>
      </c>
      <c r="I96" s="25">
        <v>2</v>
      </c>
      <c r="J96" s="127">
        <v>100</v>
      </c>
    </row>
    <row r="97" spans="1:10" x14ac:dyDescent="0.2">
      <c r="A97" s="21" t="s">
        <v>36</v>
      </c>
      <c r="B97" s="25">
        <v>775</v>
      </c>
      <c r="C97" s="25">
        <v>780</v>
      </c>
      <c r="D97" s="126">
        <v>100.645161290323</v>
      </c>
      <c r="E97" s="25">
        <v>749</v>
      </c>
      <c r="F97" s="25">
        <v>804</v>
      </c>
      <c r="G97" s="126">
        <v>107.343124165554</v>
      </c>
      <c r="H97" s="25">
        <v>112</v>
      </c>
      <c r="I97" s="25">
        <v>88</v>
      </c>
      <c r="J97" s="126">
        <v>78.571428571428598</v>
      </c>
    </row>
    <row r="98" spans="1:10" ht="25.5" x14ac:dyDescent="0.2">
      <c r="A98" s="47" t="s">
        <v>73</v>
      </c>
      <c r="B98" s="25">
        <v>36</v>
      </c>
      <c r="C98" s="25">
        <v>25</v>
      </c>
      <c r="D98" s="127">
        <v>69.4444444444444</v>
      </c>
      <c r="E98" s="25">
        <v>33</v>
      </c>
      <c r="F98" s="25">
        <v>27</v>
      </c>
      <c r="G98" s="127">
        <v>81.818181818181799</v>
      </c>
      <c r="H98" s="25">
        <v>5</v>
      </c>
      <c r="I98" s="25">
        <v>3</v>
      </c>
      <c r="J98" s="127">
        <v>60</v>
      </c>
    </row>
    <row r="99" spans="1:10" ht="25.5" x14ac:dyDescent="0.2">
      <c r="A99" s="28" t="s">
        <v>31</v>
      </c>
      <c r="B99" s="25">
        <v>149</v>
      </c>
      <c r="C99" s="25">
        <v>134</v>
      </c>
      <c r="D99" s="127">
        <v>89.932885906040298</v>
      </c>
      <c r="E99" s="25">
        <v>139</v>
      </c>
      <c r="F99" s="25">
        <v>137</v>
      </c>
      <c r="G99" s="127">
        <v>98.561151079136707</v>
      </c>
      <c r="H99" s="25">
        <v>15</v>
      </c>
      <c r="I99" s="25">
        <v>12</v>
      </c>
      <c r="J99" s="127">
        <v>80</v>
      </c>
    </row>
    <row r="100" spans="1:10" ht="30" customHeight="1" thickBot="1" x14ac:dyDescent="0.25">
      <c r="A100" s="70" t="s">
        <v>39</v>
      </c>
      <c r="B100" s="71">
        <v>160606</v>
      </c>
      <c r="C100" s="71">
        <v>149868</v>
      </c>
      <c r="D100" s="72">
        <v>93.314072948706794</v>
      </c>
      <c r="E100" s="71">
        <v>149862</v>
      </c>
      <c r="F100" s="71">
        <v>138505</v>
      </c>
      <c r="G100" s="72">
        <v>92.421694625722296</v>
      </c>
      <c r="H100" s="71">
        <v>75781</v>
      </c>
      <c r="I100" s="71">
        <v>87146</v>
      </c>
      <c r="J100" s="72">
        <v>114.997162877238</v>
      </c>
    </row>
    <row r="101" spans="1:10" ht="13.5" thickTop="1" x14ac:dyDescent="0.2">
      <c r="A101" s="20" t="s">
        <v>85</v>
      </c>
      <c r="B101" s="25">
        <v>151545</v>
      </c>
      <c r="C101" s="25">
        <v>139743</v>
      </c>
      <c r="D101" s="127">
        <v>92.212214193803803</v>
      </c>
      <c r="E101" s="25">
        <v>140993</v>
      </c>
      <c r="F101" s="25">
        <v>128908</v>
      </c>
      <c r="G101" s="127">
        <v>91.428652486293601</v>
      </c>
      <c r="H101" s="25">
        <v>73958</v>
      </c>
      <c r="I101" s="25">
        <v>84795</v>
      </c>
      <c r="J101" s="127">
        <v>114.652911111712</v>
      </c>
    </row>
    <row r="102" spans="1:10" x14ac:dyDescent="0.2">
      <c r="A102" s="20" t="s">
        <v>86</v>
      </c>
      <c r="B102" s="25">
        <v>6232</v>
      </c>
      <c r="C102" s="25">
        <v>6888</v>
      </c>
      <c r="D102" s="127">
        <v>110.526315789474</v>
      </c>
      <c r="E102" s="25">
        <v>6116</v>
      </c>
      <c r="F102" s="25">
        <v>6490</v>
      </c>
      <c r="G102" s="127">
        <v>106.11510791366899</v>
      </c>
      <c r="H102" s="25">
        <v>1269</v>
      </c>
      <c r="I102" s="25">
        <v>1667</v>
      </c>
      <c r="J102" s="127">
        <v>131.36327817178901</v>
      </c>
    </row>
    <row r="103" spans="1:10" ht="25.5" x14ac:dyDescent="0.2">
      <c r="A103" s="53" t="s">
        <v>203</v>
      </c>
      <c r="B103" s="19">
        <v>6</v>
      </c>
      <c r="C103" s="19">
        <v>3</v>
      </c>
      <c r="D103" s="127">
        <v>50</v>
      </c>
      <c r="E103" s="19">
        <v>6</v>
      </c>
      <c r="F103" s="19">
        <v>3</v>
      </c>
      <c r="G103" s="127">
        <v>50</v>
      </c>
      <c r="H103" s="19">
        <v>0</v>
      </c>
      <c r="I103" s="19">
        <v>0</v>
      </c>
      <c r="J103" s="126" t="s">
        <v>189</v>
      </c>
    </row>
    <row r="104" spans="1:10" ht="25.5" x14ac:dyDescent="0.2">
      <c r="A104" s="21" t="s">
        <v>239</v>
      </c>
      <c r="B104" s="25">
        <v>2323</v>
      </c>
      <c r="C104" s="25">
        <v>2693</v>
      </c>
      <c r="D104" s="127">
        <v>115.927679724494</v>
      </c>
      <c r="E104" s="25">
        <v>2254</v>
      </c>
      <c r="F104" s="25">
        <v>2568</v>
      </c>
      <c r="G104" s="127">
        <v>113.930789707187</v>
      </c>
      <c r="H104" s="25">
        <v>517</v>
      </c>
      <c r="I104" s="25">
        <v>642</v>
      </c>
      <c r="J104" s="127">
        <v>124.177949709865</v>
      </c>
    </row>
    <row r="105" spans="1:10" x14ac:dyDescent="0.2">
      <c r="A105" s="21" t="s">
        <v>87</v>
      </c>
      <c r="B105" s="25">
        <v>382</v>
      </c>
      <c r="C105" s="25">
        <v>396</v>
      </c>
      <c r="D105" s="127">
        <v>103.664921465969</v>
      </c>
      <c r="E105" s="25">
        <v>380</v>
      </c>
      <c r="F105" s="25">
        <v>394</v>
      </c>
      <c r="G105" s="127">
        <v>103.68421052631599</v>
      </c>
      <c r="H105" s="25">
        <v>18</v>
      </c>
      <c r="I105" s="25">
        <v>20</v>
      </c>
      <c r="J105" s="127">
        <v>111.111111111111</v>
      </c>
    </row>
    <row r="106" spans="1:10" x14ac:dyDescent="0.2">
      <c r="A106" s="44" t="s">
        <v>240</v>
      </c>
      <c r="B106" s="25">
        <v>12</v>
      </c>
      <c r="C106" s="25">
        <v>36</v>
      </c>
      <c r="D106" s="127">
        <v>300</v>
      </c>
      <c r="E106" s="25">
        <v>6</v>
      </c>
      <c r="F106" s="25">
        <v>34</v>
      </c>
      <c r="G106" s="127">
        <v>566.66666666666697</v>
      </c>
      <c r="H106" s="25">
        <v>6</v>
      </c>
      <c r="I106" s="25">
        <v>8</v>
      </c>
      <c r="J106" s="127">
        <v>133.333333333333</v>
      </c>
    </row>
    <row r="107" spans="1:10" x14ac:dyDescent="0.2">
      <c r="A107" s="30" t="s">
        <v>43</v>
      </c>
      <c r="B107" s="25">
        <v>78</v>
      </c>
      <c r="C107" s="25">
        <v>74</v>
      </c>
      <c r="D107" s="127">
        <v>94.871794871794904</v>
      </c>
      <c r="E107" s="25">
        <v>78</v>
      </c>
      <c r="F107" s="25">
        <v>78</v>
      </c>
      <c r="G107" s="127">
        <v>100</v>
      </c>
      <c r="H107" s="25">
        <v>11</v>
      </c>
      <c r="I107" s="25">
        <v>7</v>
      </c>
      <c r="J107" s="126">
        <v>63.636363636363598</v>
      </c>
    </row>
    <row r="108" spans="1:10" ht="25.5" x14ac:dyDescent="0.2">
      <c r="A108" s="53" t="s">
        <v>202</v>
      </c>
      <c r="B108" s="25">
        <v>2</v>
      </c>
      <c r="C108" s="25">
        <v>1</v>
      </c>
      <c r="D108" s="127">
        <v>50</v>
      </c>
      <c r="E108" s="25">
        <v>4</v>
      </c>
      <c r="F108" s="25">
        <v>0</v>
      </c>
      <c r="G108" s="127">
        <v>0</v>
      </c>
      <c r="H108" s="19">
        <v>0</v>
      </c>
      <c r="I108" s="19">
        <v>1</v>
      </c>
      <c r="J108" s="126" t="s">
        <v>189</v>
      </c>
    </row>
    <row r="109" spans="1:10" x14ac:dyDescent="0.2">
      <c r="A109" s="28" t="s">
        <v>195</v>
      </c>
      <c r="B109" s="25">
        <v>26</v>
      </c>
      <c r="C109" s="25">
        <v>34</v>
      </c>
      <c r="D109" s="127">
        <v>130.769230769231</v>
      </c>
      <c r="E109" s="25">
        <v>25</v>
      </c>
      <c r="F109" s="25">
        <v>30</v>
      </c>
      <c r="G109" s="127">
        <v>120</v>
      </c>
      <c r="H109" s="25">
        <v>2</v>
      </c>
      <c r="I109" s="25">
        <v>6</v>
      </c>
      <c r="J109" s="127">
        <v>300</v>
      </c>
    </row>
    <row r="110" spans="1:10" x14ac:dyDescent="0.2">
      <c r="A110" s="178" t="s">
        <v>204</v>
      </c>
      <c r="B110" s="178"/>
      <c r="C110" s="178"/>
      <c r="D110" s="178"/>
      <c r="E110" s="178"/>
      <c r="F110" s="178"/>
      <c r="G110" s="178"/>
      <c r="H110" s="178"/>
      <c r="I110" s="178"/>
    </row>
    <row r="111" spans="1:10" ht="27.75" customHeight="1" thickBot="1" x14ac:dyDescent="0.25">
      <c r="A111" s="70" t="s">
        <v>205</v>
      </c>
      <c r="B111" s="71">
        <v>60598</v>
      </c>
      <c r="C111" s="71">
        <v>59868</v>
      </c>
      <c r="D111" s="72">
        <v>98.795339780190801</v>
      </c>
      <c r="E111" s="71">
        <v>59632</v>
      </c>
      <c r="F111" s="71">
        <v>57407</v>
      </c>
      <c r="G111" s="72">
        <v>96.268781862087494</v>
      </c>
      <c r="H111" s="71">
        <v>19078</v>
      </c>
      <c r="I111" s="71">
        <v>21540</v>
      </c>
      <c r="J111" s="72">
        <v>112.904916657931</v>
      </c>
    </row>
    <row r="112" spans="1:10" ht="26.25" thickTop="1" x14ac:dyDescent="0.2">
      <c r="A112" s="21" t="s">
        <v>88</v>
      </c>
      <c r="B112" s="25">
        <v>16506</v>
      </c>
      <c r="C112" s="25">
        <v>15621</v>
      </c>
      <c r="D112" s="127">
        <v>94.638313340603403</v>
      </c>
      <c r="E112" s="25">
        <v>13467</v>
      </c>
      <c r="F112" s="25">
        <v>13515</v>
      </c>
      <c r="G112" s="127">
        <v>100.35642682111801</v>
      </c>
      <c r="H112" s="25">
        <v>13348</v>
      </c>
      <c r="I112" s="25">
        <v>15454</v>
      </c>
      <c r="J112" s="127">
        <v>115.77764459095</v>
      </c>
    </row>
    <row r="113" spans="1:10" x14ac:dyDescent="0.2">
      <c r="A113" s="21" t="s">
        <v>89</v>
      </c>
      <c r="B113" s="25">
        <v>21</v>
      </c>
      <c r="C113" s="25">
        <v>70</v>
      </c>
      <c r="D113" s="127">
        <v>333.33333333333297</v>
      </c>
      <c r="E113" s="25">
        <v>17</v>
      </c>
      <c r="F113" s="25">
        <v>60</v>
      </c>
      <c r="G113" s="127">
        <v>352.941176470588</v>
      </c>
      <c r="H113" s="25">
        <v>8</v>
      </c>
      <c r="I113" s="25">
        <v>18</v>
      </c>
      <c r="J113" s="127">
        <v>225</v>
      </c>
    </row>
    <row r="114" spans="1:10" x14ac:dyDescent="0.2">
      <c r="A114" s="21" t="s">
        <v>90</v>
      </c>
      <c r="B114" s="25">
        <v>19021</v>
      </c>
      <c r="C114" s="25">
        <v>17165</v>
      </c>
      <c r="D114" s="127">
        <v>90.242363703275302</v>
      </c>
      <c r="E114" s="25">
        <v>21317</v>
      </c>
      <c r="F114" s="25">
        <v>17305</v>
      </c>
      <c r="G114" s="127">
        <v>81.1793404325186</v>
      </c>
      <c r="H114" s="25">
        <v>1646</v>
      </c>
      <c r="I114" s="25">
        <v>1506</v>
      </c>
      <c r="J114" s="127">
        <v>91.494532199271006</v>
      </c>
    </row>
    <row r="115" spans="1:10" x14ac:dyDescent="0.2">
      <c r="A115" s="21" t="s">
        <v>91</v>
      </c>
      <c r="B115" s="19">
        <v>0</v>
      </c>
      <c r="C115" s="19">
        <v>1</v>
      </c>
      <c r="D115" s="126" t="s">
        <v>189</v>
      </c>
      <c r="E115" s="19">
        <v>2</v>
      </c>
      <c r="F115" s="19">
        <v>4</v>
      </c>
      <c r="G115" s="126">
        <v>200</v>
      </c>
      <c r="H115" s="25">
        <v>4</v>
      </c>
      <c r="I115" s="25">
        <v>1</v>
      </c>
      <c r="J115" s="126">
        <v>25</v>
      </c>
    </row>
    <row r="116" spans="1:10" x14ac:dyDescent="0.2">
      <c r="A116" s="20" t="s">
        <v>92</v>
      </c>
      <c r="B116" s="25">
        <v>4350</v>
      </c>
      <c r="C116" s="25">
        <v>4479</v>
      </c>
      <c r="D116" s="127">
        <v>102.965517241379</v>
      </c>
      <c r="E116" s="25">
        <v>4323</v>
      </c>
      <c r="F116" s="25">
        <v>4442</v>
      </c>
      <c r="G116" s="127">
        <v>102.752718019894</v>
      </c>
      <c r="H116" s="25">
        <v>448</v>
      </c>
      <c r="I116" s="25">
        <v>485</v>
      </c>
      <c r="J116" s="127">
        <v>108.258928571429</v>
      </c>
    </row>
    <row r="117" spans="1:10" ht="25.5" x14ac:dyDescent="0.2">
      <c r="A117" s="47" t="s">
        <v>203</v>
      </c>
      <c r="B117" s="25">
        <v>1</v>
      </c>
      <c r="C117" s="25">
        <v>0</v>
      </c>
      <c r="D117" s="126">
        <v>0</v>
      </c>
      <c r="E117" s="25">
        <v>1</v>
      </c>
      <c r="F117" s="25">
        <v>1</v>
      </c>
      <c r="G117" s="126">
        <v>100</v>
      </c>
      <c r="H117" s="25">
        <v>1</v>
      </c>
      <c r="I117" s="25">
        <v>0</v>
      </c>
      <c r="J117" s="127">
        <v>0</v>
      </c>
    </row>
    <row r="118" spans="1:10" ht="25.5" x14ac:dyDescent="0.2">
      <c r="A118" s="20" t="s">
        <v>94</v>
      </c>
      <c r="B118" s="25">
        <v>10175</v>
      </c>
      <c r="C118" s="25">
        <v>11382</v>
      </c>
      <c r="D118" s="127">
        <v>111.86240786240801</v>
      </c>
      <c r="E118" s="25">
        <v>10122</v>
      </c>
      <c r="F118" s="25">
        <v>10955</v>
      </c>
      <c r="G118" s="127">
        <v>108.229598893499</v>
      </c>
      <c r="H118" s="19">
        <v>2656</v>
      </c>
      <c r="I118" s="19">
        <v>3084</v>
      </c>
      <c r="J118" s="127">
        <v>116.114457831325</v>
      </c>
    </row>
    <row r="119" spans="1:10" x14ac:dyDescent="0.2">
      <c r="A119" s="21" t="s">
        <v>95</v>
      </c>
      <c r="B119" s="25">
        <v>9923</v>
      </c>
      <c r="C119" s="25">
        <v>10396</v>
      </c>
      <c r="D119" s="127">
        <v>104.766703617858</v>
      </c>
      <c r="E119" s="25">
        <v>9793</v>
      </c>
      <c r="F119" s="25">
        <v>10388</v>
      </c>
      <c r="G119" s="127">
        <v>106.075768406004</v>
      </c>
      <c r="H119" s="25">
        <v>893</v>
      </c>
      <c r="I119" s="25">
        <v>901</v>
      </c>
      <c r="J119" s="127">
        <v>100.89585666293399</v>
      </c>
    </row>
    <row r="120" spans="1:10" x14ac:dyDescent="0.2">
      <c r="A120" s="20" t="s">
        <v>93</v>
      </c>
      <c r="B120" s="25">
        <v>129</v>
      </c>
      <c r="C120" s="25">
        <v>135</v>
      </c>
      <c r="D120" s="127">
        <v>104.651162790698</v>
      </c>
      <c r="E120" s="25">
        <v>118</v>
      </c>
      <c r="F120" s="25">
        <v>141</v>
      </c>
      <c r="G120" s="127">
        <v>119.491525423729</v>
      </c>
      <c r="H120" s="25">
        <v>17</v>
      </c>
      <c r="I120" s="25">
        <v>11</v>
      </c>
      <c r="J120" s="127">
        <v>64.705882352941202</v>
      </c>
    </row>
    <row r="121" spans="1:10" x14ac:dyDescent="0.2">
      <c r="A121" s="21" t="s">
        <v>49</v>
      </c>
      <c r="B121" s="19">
        <v>103</v>
      </c>
      <c r="C121" s="19">
        <v>139</v>
      </c>
      <c r="D121" s="126">
        <v>134.95145631067999</v>
      </c>
      <c r="E121" s="19">
        <v>104</v>
      </c>
      <c r="F121" s="19">
        <v>128</v>
      </c>
      <c r="G121" s="126">
        <v>123.07692307692299</v>
      </c>
      <c r="H121" s="19">
        <v>15</v>
      </c>
      <c r="I121" s="19">
        <v>26</v>
      </c>
      <c r="J121" s="126">
        <v>173.333333333333</v>
      </c>
    </row>
    <row r="122" spans="1:10" ht="25.5" x14ac:dyDescent="0.2">
      <c r="A122" s="47" t="s">
        <v>202</v>
      </c>
      <c r="B122" s="25">
        <v>51</v>
      </c>
      <c r="C122" s="25">
        <v>45</v>
      </c>
      <c r="D122" s="127">
        <v>88.235294117647101</v>
      </c>
      <c r="E122" s="25">
        <v>48</v>
      </c>
      <c r="F122" s="25">
        <v>48</v>
      </c>
      <c r="G122" s="127">
        <v>100</v>
      </c>
      <c r="H122" s="25">
        <v>11</v>
      </c>
      <c r="I122" s="25">
        <v>8</v>
      </c>
      <c r="J122" s="127">
        <v>72.727272727272705</v>
      </c>
    </row>
    <row r="123" spans="1:10" x14ac:dyDescent="0.2">
      <c r="A123" s="28" t="s">
        <v>195</v>
      </c>
      <c r="B123" s="25">
        <v>318</v>
      </c>
      <c r="C123" s="25">
        <v>435</v>
      </c>
      <c r="D123" s="127">
        <v>136.79245283018901</v>
      </c>
      <c r="E123" s="25">
        <v>320</v>
      </c>
      <c r="F123" s="25">
        <v>420</v>
      </c>
      <c r="G123" s="127">
        <v>131.25</v>
      </c>
      <c r="H123" s="25">
        <v>31</v>
      </c>
      <c r="I123" s="25">
        <v>46</v>
      </c>
      <c r="J123" s="127">
        <v>148.38709677419399</v>
      </c>
    </row>
    <row r="124" spans="1:10" ht="44.25" customHeight="1" thickBot="1" x14ac:dyDescent="0.25">
      <c r="A124" s="70" t="s">
        <v>161</v>
      </c>
      <c r="B124" s="71">
        <v>41556</v>
      </c>
      <c r="C124" s="71">
        <v>3617</v>
      </c>
      <c r="D124" s="72">
        <v>8.7039176051592992</v>
      </c>
      <c r="E124" s="71">
        <v>20810</v>
      </c>
      <c r="F124" s="71">
        <v>31388</v>
      </c>
      <c r="G124" s="72">
        <v>150.831331090822</v>
      </c>
      <c r="H124" s="71">
        <v>30802</v>
      </c>
      <c r="I124" s="71">
        <v>3031</v>
      </c>
      <c r="J124" s="72">
        <v>9.8402701123303693</v>
      </c>
    </row>
    <row r="125" spans="1:10" ht="13.5" thickTop="1" x14ac:dyDescent="0.2">
      <c r="A125" s="28" t="s">
        <v>96</v>
      </c>
      <c r="B125" s="25">
        <v>41016</v>
      </c>
      <c r="C125" s="25">
        <v>3109</v>
      </c>
      <c r="D125" s="127">
        <v>7.5799687926662802</v>
      </c>
      <c r="E125" s="25">
        <v>20176</v>
      </c>
      <c r="F125" s="25">
        <v>30657</v>
      </c>
      <c r="G125" s="127">
        <v>151.94785884218899</v>
      </c>
      <c r="H125" s="25">
        <v>30069</v>
      </c>
      <c r="I125" s="25">
        <v>2521</v>
      </c>
      <c r="J125" s="127">
        <v>8.3840500182912603</v>
      </c>
    </row>
    <row r="126" spans="1:10" x14ac:dyDescent="0.2">
      <c r="A126" s="28" t="s">
        <v>97</v>
      </c>
      <c r="B126" s="25">
        <v>139</v>
      </c>
      <c r="C126" s="25">
        <v>150</v>
      </c>
      <c r="D126" s="127">
        <v>107.91366906474801</v>
      </c>
      <c r="E126" s="25">
        <v>201</v>
      </c>
      <c r="F126" s="25">
        <v>220</v>
      </c>
      <c r="G126" s="127">
        <v>109.452736318408</v>
      </c>
      <c r="H126" s="19">
        <v>214</v>
      </c>
      <c r="I126" s="19">
        <v>144</v>
      </c>
      <c r="J126" s="127">
        <v>67.289719626168207</v>
      </c>
    </row>
    <row r="127" spans="1:10" x14ac:dyDescent="0.2">
      <c r="A127" s="28" t="s">
        <v>98</v>
      </c>
      <c r="B127" s="19">
        <v>24</v>
      </c>
      <c r="C127" s="19">
        <v>24</v>
      </c>
      <c r="D127" s="126">
        <v>100</v>
      </c>
      <c r="E127" s="19">
        <v>6</v>
      </c>
      <c r="F127" s="19">
        <v>27</v>
      </c>
      <c r="G127" s="126">
        <v>450</v>
      </c>
      <c r="H127" s="19">
        <v>31</v>
      </c>
      <c r="I127" s="19">
        <v>28</v>
      </c>
      <c r="J127" s="126">
        <v>90.322580645161295</v>
      </c>
    </row>
    <row r="128" spans="1:10" x14ac:dyDescent="0.2">
      <c r="A128" s="20" t="s">
        <v>99</v>
      </c>
      <c r="B128" s="25">
        <v>172</v>
      </c>
      <c r="C128" s="25">
        <v>170</v>
      </c>
      <c r="D128" s="127">
        <v>98.837209302325604</v>
      </c>
      <c r="E128" s="25">
        <v>226</v>
      </c>
      <c r="F128" s="25">
        <v>222</v>
      </c>
      <c r="G128" s="127">
        <v>98.230088495575203</v>
      </c>
      <c r="H128" s="19">
        <v>270</v>
      </c>
      <c r="I128" s="19">
        <v>218</v>
      </c>
      <c r="J128" s="127">
        <v>80.740740740740705</v>
      </c>
    </row>
    <row r="129" spans="1:10" x14ac:dyDescent="0.2">
      <c r="A129" s="20" t="s">
        <v>100</v>
      </c>
      <c r="B129" s="25">
        <v>86</v>
      </c>
      <c r="C129" s="25">
        <v>62</v>
      </c>
      <c r="D129" s="127">
        <v>72.093023255813904</v>
      </c>
      <c r="E129" s="25">
        <v>91</v>
      </c>
      <c r="F129" s="25">
        <v>130</v>
      </c>
      <c r="G129" s="127">
        <v>142.857142857143</v>
      </c>
      <c r="H129" s="19">
        <v>137</v>
      </c>
      <c r="I129" s="19">
        <v>69</v>
      </c>
      <c r="J129" s="127">
        <v>50.364963503649598</v>
      </c>
    </row>
    <row r="130" spans="1:10" x14ac:dyDescent="0.2">
      <c r="A130" s="20" t="s">
        <v>101</v>
      </c>
      <c r="B130" s="25">
        <v>94</v>
      </c>
      <c r="C130" s="25">
        <v>65</v>
      </c>
      <c r="D130" s="127">
        <v>69.148936170212806</v>
      </c>
      <c r="E130" s="25">
        <v>86</v>
      </c>
      <c r="F130" s="25">
        <v>95</v>
      </c>
      <c r="G130" s="127">
        <v>110.46511627907</v>
      </c>
      <c r="H130" s="19">
        <v>80</v>
      </c>
      <c r="I130" s="19">
        <v>50</v>
      </c>
      <c r="J130" s="127">
        <v>62.5</v>
      </c>
    </row>
    <row r="131" spans="1:10" x14ac:dyDescent="0.2">
      <c r="A131" s="20" t="s">
        <v>102</v>
      </c>
      <c r="B131" s="25">
        <v>25</v>
      </c>
      <c r="C131" s="25">
        <v>37</v>
      </c>
      <c r="D131" s="127">
        <v>148</v>
      </c>
      <c r="E131" s="25">
        <v>24</v>
      </c>
      <c r="F131" s="25">
        <v>37</v>
      </c>
      <c r="G131" s="127">
        <v>154.166666666667</v>
      </c>
      <c r="H131" s="19">
        <v>1</v>
      </c>
      <c r="I131" s="19">
        <v>1</v>
      </c>
      <c r="J131" s="126">
        <v>100</v>
      </c>
    </row>
    <row r="132" spans="1:10" x14ac:dyDescent="0.2">
      <c r="A132" s="20" t="s">
        <v>103</v>
      </c>
      <c r="B132" s="19">
        <v>0</v>
      </c>
      <c r="C132" s="19">
        <v>0</v>
      </c>
      <c r="D132" s="126" t="s">
        <v>189</v>
      </c>
      <c r="E132" s="19">
        <v>0</v>
      </c>
      <c r="F132" s="19">
        <v>0</v>
      </c>
      <c r="G132" s="126" t="s">
        <v>189</v>
      </c>
      <c r="H132" s="19">
        <v>0</v>
      </c>
      <c r="I132" s="19">
        <v>0</v>
      </c>
      <c r="J132" s="126" t="s">
        <v>189</v>
      </c>
    </row>
    <row r="133" spans="1:10" ht="43.5" customHeight="1" thickBot="1" x14ac:dyDescent="0.25">
      <c r="A133" s="70" t="s">
        <v>162</v>
      </c>
      <c r="B133" s="71">
        <v>168</v>
      </c>
      <c r="C133" s="71">
        <v>182</v>
      </c>
      <c r="D133" s="72">
        <v>108.333333333333</v>
      </c>
      <c r="E133" s="71">
        <v>158</v>
      </c>
      <c r="F133" s="71">
        <v>170</v>
      </c>
      <c r="G133" s="72">
        <v>107.594936708861</v>
      </c>
      <c r="H133" s="71">
        <v>43</v>
      </c>
      <c r="I133" s="71">
        <v>55</v>
      </c>
      <c r="J133" s="72">
        <v>127.906976744186</v>
      </c>
    </row>
    <row r="134" spans="1:10" ht="30.75" customHeight="1" thickTop="1" thickBot="1" x14ac:dyDescent="0.25">
      <c r="A134" s="64" t="s">
        <v>104</v>
      </c>
      <c r="B134" s="65">
        <v>14053082</v>
      </c>
      <c r="C134" s="65">
        <v>13497889</v>
      </c>
      <c r="D134" s="66">
        <v>96.049315018584494</v>
      </c>
      <c r="E134" s="65">
        <v>13513081</v>
      </c>
      <c r="F134" s="65">
        <v>13690492</v>
      </c>
      <c r="G134" s="66">
        <v>101.312883420147</v>
      </c>
      <c r="H134" s="65">
        <v>2102069</v>
      </c>
      <c r="I134" s="65">
        <v>1909521</v>
      </c>
      <c r="J134" s="66">
        <v>90.840072328738998</v>
      </c>
    </row>
    <row r="135" spans="1:10" ht="29.25" customHeight="1" thickTop="1" thickBot="1" x14ac:dyDescent="0.25">
      <c r="A135" s="67" t="s">
        <v>105</v>
      </c>
      <c r="B135" s="68">
        <v>2376500</v>
      </c>
      <c r="C135" s="68">
        <v>2377923</v>
      </c>
      <c r="D135" s="69">
        <v>100.059877971807</v>
      </c>
      <c r="E135" s="68">
        <v>2304164</v>
      </c>
      <c r="F135" s="68">
        <v>2387037</v>
      </c>
      <c r="G135" s="69">
        <v>103.596662390351</v>
      </c>
      <c r="H135" s="68">
        <v>407217</v>
      </c>
      <c r="I135" s="68">
        <v>398105</v>
      </c>
      <c r="J135" s="69">
        <v>97.762372396044398</v>
      </c>
    </row>
    <row r="136" spans="1:10" ht="26.25" thickTop="1" x14ac:dyDescent="0.2">
      <c r="A136" s="27" t="s">
        <v>106</v>
      </c>
      <c r="B136" s="25">
        <v>458287</v>
      </c>
      <c r="C136" s="25">
        <v>378557</v>
      </c>
      <c r="D136" s="127">
        <v>82.602604917879006</v>
      </c>
      <c r="E136" s="25">
        <v>438506</v>
      </c>
      <c r="F136" s="25">
        <v>396647</v>
      </c>
      <c r="G136" s="127">
        <v>90.4541785061094</v>
      </c>
      <c r="H136" s="25">
        <v>168625</v>
      </c>
      <c r="I136" s="25">
        <v>150535</v>
      </c>
      <c r="J136" s="127">
        <v>89.272053372868797</v>
      </c>
    </row>
    <row r="137" spans="1:10" ht="25.5" x14ac:dyDescent="0.2">
      <c r="A137" s="48" t="s">
        <v>206</v>
      </c>
      <c r="B137" s="29">
        <v>26</v>
      </c>
      <c r="C137" s="29">
        <v>31</v>
      </c>
      <c r="D137" s="130">
        <v>119.230769230769</v>
      </c>
      <c r="E137" s="29">
        <v>24</v>
      </c>
      <c r="F137" s="29">
        <v>25</v>
      </c>
      <c r="G137" s="130">
        <v>104.166666666667</v>
      </c>
      <c r="H137" s="29">
        <v>10</v>
      </c>
      <c r="I137" s="29">
        <v>16</v>
      </c>
      <c r="J137" s="130">
        <v>160</v>
      </c>
    </row>
    <row r="138" spans="1:10" x14ac:dyDescent="0.2">
      <c r="A138" s="54" t="s">
        <v>207</v>
      </c>
      <c r="B138" s="29">
        <v>18287</v>
      </c>
      <c r="C138" s="29">
        <v>18897</v>
      </c>
      <c r="D138" s="130">
        <v>103.33570295838599</v>
      </c>
      <c r="E138" s="29">
        <v>16488</v>
      </c>
      <c r="F138" s="29">
        <v>18343</v>
      </c>
      <c r="G138" s="130">
        <v>111.250606501698</v>
      </c>
      <c r="H138" s="29">
        <v>6512</v>
      </c>
      <c r="I138" s="29">
        <v>7074</v>
      </c>
      <c r="J138" s="130">
        <v>108.630221130221</v>
      </c>
    </row>
    <row r="139" spans="1:10" ht="25.5" x14ac:dyDescent="0.2">
      <c r="A139" s="27" t="s">
        <v>57</v>
      </c>
      <c r="B139" s="19">
        <v>209212</v>
      </c>
      <c r="C139" s="19">
        <v>215581</v>
      </c>
      <c r="D139" s="126">
        <v>103.04428044280399</v>
      </c>
      <c r="E139" s="19">
        <v>205556</v>
      </c>
      <c r="F139" s="19">
        <v>215599</v>
      </c>
      <c r="G139" s="126">
        <v>104.88577321995</v>
      </c>
      <c r="H139" s="19">
        <v>18197</v>
      </c>
      <c r="I139" s="19">
        <v>18179</v>
      </c>
      <c r="J139" s="126">
        <v>99.901082596032296</v>
      </c>
    </row>
    <row r="140" spans="1:10" x14ac:dyDescent="0.2">
      <c r="A140" s="27" t="s">
        <v>53</v>
      </c>
      <c r="B140" s="19">
        <v>1117363</v>
      </c>
      <c r="C140" s="19">
        <v>1079365</v>
      </c>
      <c r="D140" s="126">
        <v>96.599314636335706</v>
      </c>
      <c r="E140" s="19">
        <v>1101570</v>
      </c>
      <c r="F140" s="19">
        <v>1087927</v>
      </c>
      <c r="G140" s="126">
        <v>98.761494957197499</v>
      </c>
      <c r="H140" s="19">
        <v>97372</v>
      </c>
      <c r="I140" s="19">
        <v>88810</v>
      </c>
      <c r="J140" s="126">
        <v>91.206917799778196</v>
      </c>
    </row>
    <row r="141" spans="1:10" ht="25.5" x14ac:dyDescent="0.2">
      <c r="A141" s="55" t="s">
        <v>107</v>
      </c>
      <c r="B141" s="19">
        <v>745245</v>
      </c>
      <c r="C141" s="19">
        <v>638128</v>
      </c>
      <c r="D141" s="126">
        <v>85.626606015471395</v>
      </c>
      <c r="E141" s="19">
        <v>736688</v>
      </c>
      <c r="F141" s="19">
        <v>652057</v>
      </c>
      <c r="G141" s="126">
        <v>88.5119616445497</v>
      </c>
      <c r="H141" s="19">
        <v>70624</v>
      </c>
      <c r="I141" s="19">
        <v>56695</v>
      </c>
      <c r="J141" s="126">
        <v>80.277242863615797</v>
      </c>
    </row>
    <row r="142" spans="1:10" x14ac:dyDescent="0.2">
      <c r="A142" s="55" t="s">
        <v>108</v>
      </c>
      <c r="B142" s="19">
        <v>372118</v>
      </c>
      <c r="C142" s="19">
        <v>441237</v>
      </c>
      <c r="D142" s="126">
        <v>118.574484437732</v>
      </c>
      <c r="E142" s="19">
        <v>364882</v>
      </c>
      <c r="F142" s="19">
        <v>435870</v>
      </c>
      <c r="G142" s="126">
        <v>119.455056703263</v>
      </c>
      <c r="H142" s="19">
        <v>26748</v>
      </c>
      <c r="I142" s="19">
        <v>32115</v>
      </c>
      <c r="J142" s="126">
        <v>120.06505159264201</v>
      </c>
    </row>
    <row r="143" spans="1:10" x14ac:dyDescent="0.2">
      <c r="A143" s="27" t="s">
        <v>109</v>
      </c>
      <c r="B143" s="19">
        <v>589758</v>
      </c>
      <c r="C143" s="19">
        <v>701532</v>
      </c>
      <c r="D143" s="126">
        <v>118.952519508002</v>
      </c>
      <c r="E143" s="19">
        <v>556854</v>
      </c>
      <c r="F143" s="19">
        <v>684116</v>
      </c>
      <c r="G143" s="126">
        <v>122.85374622432499</v>
      </c>
      <c r="H143" s="19">
        <v>122630</v>
      </c>
      <c r="I143" s="19">
        <v>140048</v>
      </c>
      <c r="J143" s="126">
        <v>114.20370219359</v>
      </c>
    </row>
    <row r="144" spans="1:10" ht="25.5" x14ac:dyDescent="0.2">
      <c r="A144" s="54" t="s">
        <v>208</v>
      </c>
      <c r="B144" s="19">
        <v>55573</v>
      </c>
      <c r="C144" s="19">
        <v>80211</v>
      </c>
      <c r="D144" s="126">
        <v>144.33447897360199</v>
      </c>
      <c r="E144" s="19">
        <v>49140</v>
      </c>
      <c r="F144" s="19">
        <v>71898</v>
      </c>
      <c r="G144" s="126">
        <v>146.312576312576</v>
      </c>
      <c r="H144" s="19">
        <v>14022</v>
      </c>
      <c r="I144" s="19">
        <v>22335</v>
      </c>
      <c r="J144" s="126">
        <v>159.28540864356</v>
      </c>
    </row>
    <row r="145" spans="1:10" x14ac:dyDescent="0.2">
      <c r="A145" s="20" t="s">
        <v>110</v>
      </c>
      <c r="B145" s="19">
        <v>1880</v>
      </c>
      <c r="C145" s="19">
        <v>2888</v>
      </c>
      <c r="D145" s="126">
        <v>153.61702127659601</v>
      </c>
      <c r="E145" s="19">
        <v>1678</v>
      </c>
      <c r="F145" s="19">
        <v>2748</v>
      </c>
      <c r="G145" s="126">
        <v>163.76638855780701</v>
      </c>
      <c r="H145" s="19">
        <v>393</v>
      </c>
      <c r="I145" s="19">
        <v>533</v>
      </c>
      <c r="J145" s="126">
        <v>135.62340966921099</v>
      </c>
    </row>
    <row r="146" spans="1:10" ht="27" customHeight="1" thickBot="1" x14ac:dyDescent="0.25">
      <c r="A146" s="70" t="s">
        <v>25</v>
      </c>
      <c r="B146" s="71">
        <v>8650106</v>
      </c>
      <c r="C146" s="71">
        <v>8090230</v>
      </c>
      <c r="D146" s="72">
        <v>93.527524402591098</v>
      </c>
      <c r="E146" s="71">
        <v>8248963</v>
      </c>
      <c r="F146" s="71">
        <v>8260102</v>
      </c>
      <c r="G146" s="72">
        <v>100.135035155328</v>
      </c>
      <c r="H146" s="71">
        <v>1260111</v>
      </c>
      <c r="I146" s="71">
        <v>1090305</v>
      </c>
      <c r="J146" s="72">
        <v>86.524520458911994</v>
      </c>
    </row>
    <row r="147" spans="1:10" ht="13.5" thickTop="1" x14ac:dyDescent="0.2">
      <c r="A147" s="20" t="s">
        <v>112</v>
      </c>
      <c r="B147" s="19">
        <v>617618</v>
      </c>
      <c r="C147" s="19">
        <v>632544</v>
      </c>
      <c r="D147" s="126">
        <v>102.416704176368</v>
      </c>
      <c r="E147" s="19">
        <v>516894</v>
      </c>
      <c r="F147" s="19">
        <v>615919</v>
      </c>
      <c r="G147" s="126">
        <v>119.157699644415</v>
      </c>
      <c r="H147" s="19">
        <v>304063</v>
      </c>
      <c r="I147" s="19">
        <v>320737</v>
      </c>
      <c r="J147" s="126">
        <v>105.483731989752</v>
      </c>
    </row>
    <row r="148" spans="1:10" x14ac:dyDescent="0.2">
      <c r="A148" s="20" t="s">
        <v>209</v>
      </c>
      <c r="B148" s="19">
        <v>140</v>
      </c>
      <c r="C148" s="19">
        <v>121</v>
      </c>
      <c r="D148" s="126">
        <v>86.428571428571402</v>
      </c>
      <c r="E148" s="19">
        <v>109</v>
      </c>
      <c r="F148" s="19">
        <v>92</v>
      </c>
      <c r="G148" s="126">
        <v>84.403669724770594</v>
      </c>
      <c r="H148" s="19">
        <v>171</v>
      </c>
      <c r="I148" s="19">
        <v>200</v>
      </c>
      <c r="J148" s="126">
        <v>116.959064327485</v>
      </c>
    </row>
    <row r="149" spans="1:10" x14ac:dyDescent="0.2">
      <c r="A149" s="20" t="s">
        <v>113</v>
      </c>
      <c r="B149" s="19">
        <v>478262</v>
      </c>
      <c r="C149" s="19">
        <v>474775</v>
      </c>
      <c r="D149" s="126">
        <v>99.270901723323206</v>
      </c>
      <c r="E149" s="19">
        <v>453474</v>
      </c>
      <c r="F149" s="19">
        <v>472229</v>
      </c>
      <c r="G149" s="126">
        <v>104.135849023318</v>
      </c>
      <c r="H149" s="19">
        <v>149469</v>
      </c>
      <c r="I149" s="19">
        <v>152017</v>
      </c>
      <c r="J149" s="126">
        <v>101.704701309302</v>
      </c>
    </row>
    <row r="150" spans="1:10" x14ac:dyDescent="0.2">
      <c r="A150" s="20" t="s">
        <v>114</v>
      </c>
      <c r="B150" s="19">
        <v>3470476</v>
      </c>
      <c r="C150" s="19">
        <v>2994720</v>
      </c>
      <c r="D150" s="126">
        <v>86.291332946834999</v>
      </c>
      <c r="E150" s="19">
        <v>3276265</v>
      </c>
      <c r="F150" s="19">
        <v>3176284</v>
      </c>
      <c r="G150" s="126">
        <v>96.948323777227998</v>
      </c>
      <c r="H150" s="19">
        <v>407576</v>
      </c>
      <c r="I150" s="19">
        <v>226010</v>
      </c>
      <c r="J150" s="126">
        <v>55.4522346752508</v>
      </c>
    </row>
    <row r="151" spans="1:10" ht="25.5" x14ac:dyDescent="0.2">
      <c r="A151" s="24" t="s">
        <v>115</v>
      </c>
      <c r="B151" s="29">
        <v>2423362</v>
      </c>
      <c r="C151" s="29">
        <v>1646506</v>
      </c>
      <c r="D151" s="130">
        <v>67.9430477163544</v>
      </c>
      <c r="E151" s="29">
        <v>2203892</v>
      </c>
      <c r="F151" s="29">
        <v>1850207</v>
      </c>
      <c r="G151" s="130">
        <v>83.951799815961905</v>
      </c>
      <c r="H151" s="29">
        <v>292430</v>
      </c>
      <c r="I151" s="29">
        <v>88725</v>
      </c>
      <c r="J151" s="130">
        <v>30.340594330267098</v>
      </c>
    </row>
    <row r="152" spans="1:10" x14ac:dyDescent="0.2">
      <c r="A152" s="20" t="s">
        <v>116</v>
      </c>
      <c r="B152" s="19">
        <v>844605</v>
      </c>
      <c r="C152" s="19">
        <v>718102</v>
      </c>
      <c r="D152" s="126">
        <v>85.022229326134706</v>
      </c>
      <c r="E152" s="19">
        <v>809014</v>
      </c>
      <c r="F152" s="19">
        <v>723604</v>
      </c>
      <c r="G152" s="126">
        <v>89.442704328973306</v>
      </c>
      <c r="H152" s="19">
        <v>189836</v>
      </c>
      <c r="I152" s="19">
        <v>184349</v>
      </c>
      <c r="J152" s="126">
        <v>97.109610400556306</v>
      </c>
    </row>
    <row r="153" spans="1:10" x14ac:dyDescent="0.2">
      <c r="A153" s="20" t="s">
        <v>117</v>
      </c>
      <c r="B153" s="19">
        <v>24163</v>
      </c>
      <c r="C153" s="19">
        <v>23962</v>
      </c>
      <c r="D153" s="126">
        <v>99.168149650291795</v>
      </c>
      <c r="E153" s="19">
        <v>23010</v>
      </c>
      <c r="F153" s="19">
        <v>23583</v>
      </c>
      <c r="G153" s="126">
        <v>102.490221642764</v>
      </c>
      <c r="H153" s="19">
        <v>5322</v>
      </c>
      <c r="I153" s="19">
        <v>5701</v>
      </c>
      <c r="J153" s="126">
        <v>107.121382938745</v>
      </c>
    </row>
    <row r="154" spans="1:10" ht="15.75" customHeight="1" x14ac:dyDescent="0.2">
      <c r="A154" s="20" t="s">
        <v>72</v>
      </c>
      <c r="B154" s="19">
        <v>66</v>
      </c>
      <c r="C154" s="19">
        <v>44</v>
      </c>
      <c r="D154" s="126">
        <v>66.6666666666667</v>
      </c>
      <c r="E154" s="19">
        <v>60</v>
      </c>
      <c r="F154" s="19">
        <v>48</v>
      </c>
      <c r="G154" s="126">
        <v>80</v>
      </c>
      <c r="H154" s="19">
        <v>14</v>
      </c>
      <c r="I154" s="19">
        <v>10</v>
      </c>
      <c r="J154" s="126">
        <v>71.428571428571402</v>
      </c>
    </row>
    <row r="155" spans="1:10" x14ac:dyDescent="0.2">
      <c r="A155" s="20" t="s">
        <v>118</v>
      </c>
      <c r="B155" s="19">
        <v>3213073</v>
      </c>
      <c r="C155" s="19">
        <v>3244280</v>
      </c>
      <c r="D155" s="126">
        <v>100.971250886612</v>
      </c>
      <c r="E155" s="19">
        <v>3168434</v>
      </c>
      <c r="F155" s="19">
        <v>3246650</v>
      </c>
      <c r="G155" s="126">
        <v>102.468601208042</v>
      </c>
      <c r="H155" s="19">
        <v>203574</v>
      </c>
      <c r="I155" s="19">
        <v>201206</v>
      </c>
      <c r="J155" s="126">
        <v>98.836786623046194</v>
      </c>
    </row>
    <row r="156" spans="1:10" x14ac:dyDescent="0.2">
      <c r="A156" s="20" t="s">
        <v>119</v>
      </c>
      <c r="B156" s="19">
        <v>1703</v>
      </c>
      <c r="C156" s="19">
        <v>1682</v>
      </c>
      <c r="D156" s="126">
        <v>98.766881972988799</v>
      </c>
      <c r="E156" s="19">
        <v>1703</v>
      </c>
      <c r="F156" s="19">
        <v>1693</v>
      </c>
      <c r="G156" s="126">
        <v>99.412800939518505</v>
      </c>
      <c r="H156" s="19">
        <v>86</v>
      </c>
      <c r="I156" s="19">
        <v>75</v>
      </c>
      <c r="J156" s="126">
        <v>87.209302325581405</v>
      </c>
    </row>
    <row r="157" spans="1:10" x14ac:dyDescent="0.2">
      <c r="A157" s="177" t="s">
        <v>111</v>
      </c>
      <c r="B157" s="177"/>
      <c r="C157" s="177"/>
      <c r="D157" s="177"/>
      <c r="E157" s="177"/>
      <c r="F157" s="177"/>
      <c r="G157" s="177"/>
      <c r="H157" s="177"/>
      <c r="I157" s="177"/>
    </row>
    <row r="158" spans="1:10" ht="27.75" customHeight="1" thickBot="1" x14ac:dyDescent="0.25">
      <c r="A158" s="70" t="s">
        <v>120</v>
      </c>
      <c r="B158" s="71">
        <v>1406613</v>
      </c>
      <c r="C158" s="71">
        <v>1396338</v>
      </c>
      <c r="D158" s="72">
        <v>99.269521894081706</v>
      </c>
      <c r="E158" s="71">
        <v>1377804</v>
      </c>
      <c r="F158" s="71">
        <v>1408501</v>
      </c>
      <c r="G158" s="72">
        <v>102.227965661299</v>
      </c>
      <c r="H158" s="71">
        <v>190180</v>
      </c>
      <c r="I158" s="71">
        <v>178017</v>
      </c>
      <c r="J158" s="72">
        <v>93.604479966347697</v>
      </c>
    </row>
    <row r="159" spans="1:10" ht="13.5" thickTop="1" x14ac:dyDescent="0.2">
      <c r="A159" s="20" t="s">
        <v>121</v>
      </c>
      <c r="B159" s="19">
        <v>176425</v>
      </c>
      <c r="C159" s="19">
        <v>156584</v>
      </c>
      <c r="D159" s="126">
        <v>88.753861414198695</v>
      </c>
      <c r="E159" s="19">
        <v>167078</v>
      </c>
      <c r="F159" s="19">
        <v>162260</v>
      </c>
      <c r="G159" s="126">
        <v>97.116316929817202</v>
      </c>
      <c r="H159" s="19">
        <v>64066</v>
      </c>
      <c r="I159" s="19">
        <v>58390</v>
      </c>
      <c r="J159" s="126">
        <v>91.140386476446196</v>
      </c>
    </row>
    <row r="160" spans="1:10" x14ac:dyDescent="0.2">
      <c r="A160" s="20" t="s">
        <v>122</v>
      </c>
      <c r="B160" s="19">
        <v>148323</v>
      </c>
      <c r="C160" s="19">
        <v>145130</v>
      </c>
      <c r="D160" s="126">
        <v>97.847265764581394</v>
      </c>
      <c r="E160" s="19">
        <v>143610</v>
      </c>
      <c r="F160" s="19">
        <v>147585</v>
      </c>
      <c r="G160" s="126">
        <v>102.767913097974</v>
      </c>
      <c r="H160" s="19">
        <v>30410</v>
      </c>
      <c r="I160" s="19">
        <v>27955</v>
      </c>
      <c r="J160" s="126">
        <v>91.926997698125604</v>
      </c>
    </row>
    <row r="161" spans="1:10" x14ac:dyDescent="0.2">
      <c r="A161" s="20" t="s">
        <v>123</v>
      </c>
      <c r="B161" s="19">
        <v>206686</v>
      </c>
      <c r="C161" s="19">
        <v>219392</v>
      </c>
      <c r="D161" s="126">
        <v>106.14748942840799</v>
      </c>
      <c r="E161" s="19">
        <v>195819</v>
      </c>
      <c r="F161" s="19">
        <v>217018</v>
      </c>
      <c r="G161" s="126">
        <v>110.825813634019</v>
      </c>
      <c r="H161" s="19">
        <v>58163</v>
      </c>
      <c r="I161" s="19">
        <v>60537</v>
      </c>
      <c r="J161" s="126">
        <v>104.08163265306101</v>
      </c>
    </row>
    <row r="162" spans="1:10" ht="25.5" x14ac:dyDescent="0.2">
      <c r="A162" s="20" t="s">
        <v>124</v>
      </c>
      <c r="B162" s="19">
        <v>79429</v>
      </c>
      <c r="C162" s="19">
        <v>116</v>
      </c>
      <c r="D162" s="126">
        <v>0.14604237746918999</v>
      </c>
      <c r="E162" s="19">
        <v>77831</v>
      </c>
      <c r="F162" s="19">
        <v>17695</v>
      </c>
      <c r="G162" s="126">
        <v>22.735156942606402</v>
      </c>
      <c r="H162" s="19">
        <v>17579</v>
      </c>
      <c r="I162" s="19">
        <v>0</v>
      </c>
      <c r="J162" s="126">
        <v>0</v>
      </c>
    </row>
    <row r="163" spans="1:10" ht="25.5" x14ac:dyDescent="0.2">
      <c r="A163" s="31" t="s">
        <v>192</v>
      </c>
      <c r="B163" s="29">
        <v>34596</v>
      </c>
      <c r="C163" s="29">
        <v>47</v>
      </c>
      <c r="D163" s="130">
        <v>0.1358538559371</v>
      </c>
      <c r="E163" s="29">
        <v>33403</v>
      </c>
      <c r="F163" s="29">
        <v>7540</v>
      </c>
      <c r="G163" s="130">
        <v>22.5728228003473</v>
      </c>
      <c r="H163" s="29">
        <v>7494</v>
      </c>
      <c r="I163" s="29">
        <v>0</v>
      </c>
      <c r="J163" s="130">
        <v>0</v>
      </c>
    </row>
    <row r="164" spans="1:10" x14ac:dyDescent="0.2">
      <c r="A164" s="31" t="s">
        <v>193</v>
      </c>
      <c r="B164" s="29">
        <v>44833</v>
      </c>
      <c r="C164" s="29">
        <v>69</v>
      </c>
      <c r="D164" s="130">
        <v>0.15390448999621001</v>
      </c>
      <c r="E164" s="29">
        <v>44428</v>
      </c>
      <c r="F164" s="29">
        <v>10155</v>
      </c>
      <c r="G164" s="130">
        <v>22.857207166651701</v>
      </c>
      <c r="H164" s="29">
        <v>10085</v>
      </c>
      <c r="I164" s="29">
        <v>0</v>
      </c>
      <c r="J164" s="130">
        <v>0</v>
      </c>
    </row>
    <row r="165" spans="1:10" x14ac:dyDescent="0.2">
      <c r="A165" s="21" t="s">
        <v>211</v>
      </c>
      <c r="B165" s="19">
        <v>51563</v>
      </c>
      <c r="C165" s="19">
        <v>6703</v>
      </c>
      <c r="D165" s="126">
        <v>12.9996315187247</v>
      </c>
      <c r="E165" s="19">
        <v>51027</v>
      </c>
      <c r="F165" s="19">
        <v>14137</v>
      </c>
      <c r="G165" s="126">
        <v>27.704940521684598</v>
      </c>
      <c r="H165" s="19">
        <v>7434</v>
      </c>
      <c r="I165" s="19">
        <v>0</v>
      </c>
      <c r="J165" s="126">
        <v>0</v>
      </c>
    </row>
    <row r="166" spans="1:10" ht="25.5" x14ac:dyDescent="0.2">
      <c r="A166" s="31" t="s">
        <v>192</v>
      </c>
      <c r="B166" s="29">
        <v>25136</v>
      </c>
      <c r="C166" s="29">
        <v>2925</v>
      </c>
      <c r="D166" s="130">
        <v>11.6366963717378</v>
      </c>
      <c r="E166" s="29">
        <v>24715</v>
      </c>
      <c r="F166" s="29">
        <v>6528</v>
      </c>
      <c r="G166" s="130">
        <v>26.4131094477038</v>
      </c>
      <c r="H166" s="29">
        <v>3603</v>
      </c>
      <c r="I166" s="29">
        <v>0</v>
      </c>
      <c r="J166" s="130">
        <v>0</v>
      </c>
    </row>
    <row r="167" spans="1:10" x14ac:dyDescent="0.2">
      <c r="A167" s="31" t="s">
        <v>193</v>
      </c>
      <c r="B167" s="29">
        <v>26427</v>
      </c>
      <c r="C167" s="29">
        <v>3778</v>
      </c>
      <c r="D167" s="130">
        <v>14.2959851666856</v>
      </c>
      <c r="E167" s="29">
        <v>26312</v>
      </c>
      <c r="F167" s="29">
        <v>7609</v>
      </c>
      <c r="G167" s="130">
        <v>28.918364244451201</v>
      </c>
      <c r="H167" s="29">
        <v>3831</v>
      </c>
      <c r="I167" s="29">
        <v>0</v>
      </c>
      <c r="J167" s="130">
        <v>0</v>
      </c>
    </row>
    <row r="168" spans="1:10" x14ac:dyDescent="0.2">
      <c r="A168" s="21" t="s">
        <v>125</v>
      </c>
      <c r="B168" s="19">
        <v>673</v>
      </c>
      <c r="C168" s="19">
        <v>148</v>
      </c>
      <c r="D168" s="126">
        <v>21.991084695393798</v>
      </c>
      <c r="E168" s="19">
        <v>690</v>
      </c>
      <c r="F168" s="19">
        <v>399</v>
      </c>
      <c r="G168" s="126">
        <v>57.826086956521699</v>
      </c>
      <c r="H168" s="19">
        <v>251</v>
      </c>
      <c r="I168" s="19">
        <v>0</v>
      </c>
      <c r="J168" s="126">
        <v>0</v>
      </c>
    </row>
    <row r="169" spans="1:10" ht="24" customHeight="1" x14ac:dyDescent="0.2">
      <c r="A169" s="21" t="s">
        <v>194</v>
      </c>
      <c r="B169" s="19">
        <v>0</v>
      </c>
      <c r="C169" s="19">
        <v>90721</v>
      </c>
      <c r="D169" s="126" t="s">
        <v>189</v>
      </c>
      <c r="E169" s="19">
        <v>0</v>
      </c>
      <c r="F169" s="19">
        <v>70985</v>
      </c>
      <c r="G169" s="126" t="s">
        <v>189</v>
      </c>
      <c r="H169" s="19"/>
      <c r="I169" s="19">
        <v>19736</v>
      </c>
      <c r="J169" s="126" t="s">
        <v>189</v>
      </c>
    </row>
    <row r="170" spans="1:10" ht="25.5" x14ac:dyDescent="0.2">
      <c r="A170" s="31" t="s">
        <v>192</v>
      </c>
      <c r="B170" s="29">
        <v>0</v>
      </c>
      <c r="C170" s="29">
        <v>45157</v>
      </c>
      <c r="D170" s="130" t="s">
        <v>189</v>
      </c>
      <c r="E170" s="29">
        <v>0</v>
      </c>
      <c r="F170" s="29">
        <v>35876</v>
      </c>
      <c r="G170" s="130" t="s">
        <v>189</v>
      </c>
      <c r="H170" s="29"/>
      <c r="I170" s="29">
        <v>9281</v>
      </c>
      <c r="J170" s="130" t="s">
        <v>189</v>
      </c>
    </row>
    <row r="171" spans="1:10" x14ac:dyDescent="0.2">
      <c r="A171" s="31" t="s">
        <v>193</v>
      </c>
      <c r="B171" s="29">
        <v>0</v>
      </c>
      <c r="C171" s="29">
        <v>45564</v>
      </c>
      <c r="D171" s="130" t="s">
        <v>189</v>
      </c>
      <c r="E171" s="29">
        <v>0</v>
      </c>
      <c r="F171" s="29">
        <v>35109</v>
      </c>
      <c r="G171" s="130" t="s">
        <v>189</v>
      </c>
      <c r="H171" s="29"/>
      <c r="I171" s="29">
        <v>10455</v>
      </c>
      <c r="J171" s="130" t="s">
        <v>189</v>
      </c>
    </row>
    <row r="172" spans="1:10" x14ac:dyDescent="0.2">
      <c r="A172" s="26" t="s">
        <v>126</v>
      </c>
      <c r="B172" s="19">
        <v>0</v>
      </c>
      <c r="C172" s="19">
        <v>3</v>
      </c>
      <c r="D172" s="126" t="s">
        <v>189</v>
      </c>
      <c r="E172" s="19">
        <v>1</v>
      </c>
      <c r="F172" s="19">
        <v>3</v>
      </c>
      <c r="G172" s="126">
        <v>300</v>
      </c>
      <c r="H172" s="19">
        <v>0</v>
      </c>
      <c r="I172" s="19">
        <v>0</v>
      </c>
      <c r="J172" s="126" t="s">
        <v>189</v>
      </c>
    </row>
    <row r="173" spans="1:10" x14ac:dyDescent="0.2">
      <c r="A173" s="20" t="s">
        <v>127</v>
      </c>
      <c r="B173" s="19">
        <v>12292</v>
      </c>
      <c r="C173" s="19">
        <v>8551</v>
      </c>
      <c r="D173" s="126">
        <v>69.5655711031565</v>
      </c>
      <c r="E173" s="19">
        <v>11840</v>
      </c>
      <c r="F173" s="19">
        <v>9458</v>
      </c>
      <c r="G173" s="126">
        <v>79.881756756756801</v>
      </c>
      <c r="H173" s="19">
        <v>2781</v>
      </c>
      <c r="I173" s="19">
        <v>1874</v>
      </c>
      <c r="J173" s="126">
        <v>67.385832434376098</v>
      </c>
    </row>
    <row r="174" spans="1:10" x14ac:dyDescent="0.2">
      <c r="A174" s="20" t="s">
        <v>128</v>
      </c>
      <c r="B174" s="19">
        <v>70205</v>
      </c>
      <c r="C174" s="19">
        <v>73614</v>
      </c>
      <c r="D174" s="126">
        <v>104.855779502884</v>
      </c>
      <c r="E174" s="19">
        <v>69346</v>
      </c>
      <c r="F174" s="19">
        <v>73618</v>
      </c>
      <c r="G174" s="126">
        <v>106.160413001471</v>
      </c>
      <c r="H174" s="19">
        <v>5501</v>
      </c>
      <c r="I174" s="19">
        <v>5497</v>
      </c>
      <c r="J174" s="126">
        <v>99.927285948009498</v>
      </c>
    </row>
    <row r="175" spans="1:10" x14ac:dyDescent="0.2">
      <c r="A175" s="20" t="s">
        <v>129</v>
      </c>
      <c r="B175" s="19">
        <v>45275</v>
      </c>
      <c r="C175" s="19">
        <v>45189</v>
      </c>
      <c r="D175" s="126">
        <v>99.810049696300396</v>
      </c>
      <c r="E175" s="19">
        <v>44819</v>
      </c>
      <c r="F175" s="19">
        <v>45156</v>
      </c>
      <c r="G175" s="126">
        <v>100.751913251077</v>
      </c>
      <c r="H175" s="19">
        <v>3991</v>
      </c>
      <c r="I175" s="19">
        <v>4024</v>
      </c>
      <c r="J175" s="126">
        <v>100.826860435981</v>
      </c>
    </row>
    <row r="176" spans="1:10" x14ac:dyDescent="0.2">
      <c r="A176" s="20" t="s">
        <v>130</v>
      </c>
      <c r="B176" s="19">
        <v>615738</v>
      </c>
      <c r="C176" s="19">
        <v>650177</v>
      </c>
      <c r="D176" s="126">
        <v>105.59312564759701</v>
      </c>
      <c r="E176" s="19">
        <v>615738</v>
      </c>
      <c r="F176" s="19">
        <v>650177</v>
      </c>
      <c r="G176" s="126">
        <v>105.59312564759701</v>
      </c>
      <c r="H176" s="19"/>
      <c r="I176" s="19"/>
      <c r="J176" s="131"/>
    </row>
    <row r="177" spans="1:10" ht="25.5" x14ac:dyDescent="0.2">
      <c r="A177" s="24" t="s">
        <v>131</v>
      </c>
      <c r="B177" s="29">
        <v>90934</v>
      </c>
      <c r="C177" s="29">
        <v>92738</v>
      </c>
      <c r="D177" s="126">
        <v>101.98385642334</v>
      </c>
      <c r="E177" s="29">
        <v>90934</v>
      </c>
      <c r="F177" s="29">
        <v>92738</v>
      </c>
      <c r="G177" s="126">
        <v>101.98385642334</v>
      </c>
      <c r="H177" s="29"/>
      <c r="I177" s="29"/>
      <c r="J177" s="132"/>
    </row>
    <row r="178" spans="1:10" ht="24" x14ac:dyDescent="0.2">
      <c r="A178" s="56" t="s">
        <v>210</v>
      </c>
      <c r="B178" s="19">
        <v>4</v>
      </c>
      <c r="C178" s="19">
        <v>10</v>
      </c>
      <c r="D178" s="126">
        <v>250</v>
      </c>
      <c r="E178" s="19">
        <v>5</v>
      </c>
      <c r="F178" s="19">
        <v>10</v>
      </c>
      <c r="G178" s="126">
        <v>200</v>
      </c>
      <c r="H178" s="19">
        <v>4</v>
      </c>
      <c r="I178" s="19">
        <v>4</v>
      </c>
      <c r="J178" s="126">
        <v>100</v>
      </c>
    </row>
    <row r="179" spans="1:10" x14ac:dyDescent="0.2">
      <c r="A179" s="178" t="s">
        <v>132</v>
      </c>
      <c r="B179" s="178"/>
      <c r="C179" s="178"/>
      <c r="D179" s="178"/>
      <c r="E179" s="178"/>
      <c r="F179" s="178"/>
      <c r="G179" s="178"/>
      <c r="H179" s="178"/>
      <c r="I179" s="178"/>
    </row>
    <row r="180" spans="1:10" ht="27.75" customHeight="1" thickBot="1" x14ac:dyDescent="0.25">
      <c r="A180" s="70" t="s">
        <v>133</v>
      </c>
      <c r="B180" s="71">
        <v>103330</v>
      </c>
      <c r="C180" s="71">
        <v>139249</v>
      </c>
      <c r="D180" s="72">
        <v>134.76144391754599</v>
      </c>
      <c r="E180" s="71">
        <v>103018</v>
      </c>
      <c r="F180" s="71">
        <v>123906</v>
      </c>
      <c r="G180" s="72">
        <v>120.276068259916</v>
      </c>
      <c r="H180" s="71">
        <v>39270</v>
      </c>
      <c r="I180" s="71">
        <v>54613</v>
      </c>
      <c r="J180" s="72">
        <v>139.07053730583101</v>
      </c>
    </row>
    <row r="181" spans="1:10" ht="13.5" thickTop="1" x14ac:dyDescent="0.2">
      <c r="A181" s="20" t="s">
        <v>134</v>
      </c>
      <c r="B181" s="19">
        <v>74044</v>
      </c>
      <c r="C181" s="19">
        <v>101140</v>
      </c>
      <c r="D181" s="126">
        <v>136.59445734968401</v>
      </c>
      <c r="E181" s="19">
        <v>73825</v>
      </c>
      <c r="F181" s="19">
        <v>90185</v>
      </c>
      <c r="G181" s="126">
        <v>122.160514730782</v>
      </c>
      <c r="H181" s="19">
        <v>35887</v>
      </c>
      <c r="I181" s="19">
        <v>46842</v>
      </c>
      <c r="J181" s="126">
        <v>130.526374453145</v>
      </c>
    </row>
    <row r="182" spans="1:10" x14ac:dyDescent="0.2">
      <c r="A182" s="20" t="s">
        <v>135</v>
      </c>
      <c r="B182" s="19">
        <v>17299</v>
      </c>
      <c r="C182" s="19">
        <v>21337</v>
      </c>
      <c r="D182" s="126">
        <v>123.342389733511</v>
      </c>
      <c r="E182" s="19">
        <v>18716</v>
      </c>
      <c r="F182" s="19">
        <v>16388</v>
      </c>
      <c r="G182" s="126">
        <v>87.561444753152401</v>
      </c>
      <c r="H182" s="19">
        <v>913</v>
      </c>
      <c r="I182" s="19">
        <v>5862</v>
      </c>
      <c r="J182" s="126">
        <v>642.05914567360401</v>
      </c>
    </row>
    <row r="183" spans="1:10" ht="24.75" customHeight="1" x14ac:dyDescent="0.2">
      <c r="A183" s="24" t="s">
        <v>115</v>
      </c>
      <c r="B183" s="29">
        <v>317</v>
      </c>
      <c r="C183" s="29">
        <v>222</v>
      </c>
      <c r="D183" s="130">
        <v>70.031545741324905</v>
      </c>
      <c r="E183" s="29">
        <v>251</v>
      </c>
      <c r="F183" s="29">
        <v>291</v>
      </c>
      <c r="G183" s="130">
        <v>115.93625498007999</v>
      </c>
      <c r="H183" s="29">
        <v>72</v>
      </c>
      <c r="I183" s="29">
        <v>3</v>
      </c>
      <c r="J183" s="130">
        <v>4.1666666666666696</v>
      </c>
    </row>
    <row r="184" spans="1:10" x14ac:dyDescent="0.2">
      <c r="A184" s="20" t="s">
        <v>80</v>
      </c>
      <c r="B184" s="19">
        <v>11983</v>
      </c>
      <c r="C184" s="19">
        <v>16770</v>
      </c>
      <c r="D184" s="130">
        <v>139.94826003505</v>
      </c>
      <c r="E184" s="19">
        <v>10473</v>
      </c>
      <c r="F184" s="19">
        <v>17331</v>
      </c>
      <c r="G184" s="130">
        <v>165.48266972214299</v>
      </c>
      <c r="H184" s="19">
        <v>2470</v>
      </c>
      <c r="I184" s="19">
        <v>1909</v>
      </c>
      <c r="J184" s="130">
        <v>77.287449392712503</v>
      </c>
    </row>
    <row r="185" spans="1:10" ht="24" x14ac:dyDescent="0.2">
      <c r="A185" s="30" t="s">
        <v>212</v>
      </c>
      <c r="B185" s="19">
        <v>4</v>
      </c>
      <c r="C185" s="19">
        <v>2</v>
      </c>
      <c r="D185" s="126">
        <v>50</v>
      </c>
      <c r="E185" s="19">
        <v>4</v>
      </c>
      <c r="F185" s="19">
        <v>2</v>
      </c>
      <c r="G185" s="126">
        <v>50</v>
      </c>
      <c r="H185" s="19">
        <v>0</v>
      </c>
      <c r="I185" s="19">
        <v>0</v>
      </c>
      <c r="J185" s="126" t="s">
        <v>189</v>
      </c>
    </row>
    <row r="186" spans="1:10" ht="28.5" customHeight="1" thickBot="1" x14ac:dyDescent="0.25">
      <c r="A186" s="70" t="s">
        <v>39</v>
      </c>
      <c r="B186" s="71">
        <v>35966</v>
      </c>
      <c r="C186" s="71">
        <v>38166</v>
      </c>
      <c r="D186" s="72">
        <v>106.116888172163</v>
      </c>
      <c r="E186" s="71">
        <v>30785</v>
      </c>
      <c r="F186" s="71">
        <v>36311</v>
      </c>
      <c r="G186" s="72">
        <v>117.950300471009</v>
      </c>
      <c r="H186" s="71">
        <v>19660</v>
      </c>
      <c r="I186" s="71">
        <v>21515</v>
      </c>
      <c r="J186" s="72">
        <v>109.435401831129</v>
      </c>
    </row>
    <row r="187" spans="1:10" ht="13.5" thickTop="1" x14ac:dyDescent="0.2">
      <c r="A187" s="20" t="s">
        <v>85</v>
      </c>
      <c r="B187" s="19">
        <v>33414</v>
      </c>
      <c r="C187" s="19">
        <v>35555</v>
      </c>
      <c r="D187" s="126">
        <v>106.407493864847</v>
      </c>
      <c r="E187" s="19">
        <v>28439</v>
      </c>
      <c r="F187" s="19">
        <v>33800</v>
      </c>
      <c r="G187" s="126">
        <v>118.850873800063</v>
      </c>
      <c r="H187" s="19">
        <v>19170</v>
      </c>
      <c r="I187" s="19">
        <v>20925</v>
      </c>
      <c r="J187" s="126">
        <v>109.154929577465</v>
      </c>
    </row>
    <row r="188" spans="1:10" x14ac:dyDescent="0.2">
      <c r="A188" s="20" t="s">
        <v>137</v>
      </c>
      <c r="B188" s="19">
        <v>2552</v>
      </c>
      <c r="C188" s="19">
        <v>2609</v>
      </c>
      <c r="D188" s="126">
        <v>102.23354231974901</v>
      </c>
      <c r="E188" s="19">
        <v>2346</v>
      </c>
      <c r="F188" s="19">
        <v>2510</v>
      </c>
      <c r="G188" s="126">
        <v>106.990622335891</v>
      </c>
      <c r="H188" s="19">
        <v>490</v>
      </c>
      <c r="I188" s="19">
        <v>589</v>
      </c>
      <c r="J188" s="126">
        <v>120.204081632653</v>
      </c>
    </row>
    <row r="189" spans="1:10" s="110" customFormat="1" ht="24" x14ac:dyDescent="0.2">
      <c r="A189" s="30" t="s">
        <v>213</v>
      </c>
      <c r="B189" s="19">
        <v>0</v>
      </c>
      <c r="C189" s="19">
        <v>2</v>
      </c>
      <c r="D189" s="126" t="s">
        <v>189</v>
      </c>
      <c r="E189" s="19">
        <v>0</v>
      </c>
      <c r="F189" s="19">
        <v>1</v>
      </c>
      <c r="G189" s="126" t="s">
        <v>189</v>
      </c>
      <c r="H189" s="19">
        <v>0</v>
      </c>
      <c r="I189" s="19">
        <v>1</v>
      </c>
      <c r="J189" s="126" t="s">
        <v>189</v>
      </c>
    </row>
    <row r="190" spans="1:10" ht="28.5" customHeight="1" thickBot="1" x14ac:dyDescent="0.25">
      <c r="A190" s="70" t="s">
        <v>214</v>
      </c>
      <c r="B190" s="71">
        <v>1480567</v>
      </c>
      <c r="C190" s="71">
        <v>1455983</v>
      </c>
      <c r="D190" s="72">
        <v>98.339555048842797</v>
      </c>
      <c r="E190" s="71">
        <v>1448347</v>
      </c>
      <c r="F190" s="71">
        <v>1474635</v>
      </c>
      <c r="G190" s="72">
        <v>101.81503465675</v>
      </c>
      <c r="H190" s="71">
        <v>185631</v>
      </c>
      <c r="I190" s="71">
        <v>166966</v>
      </c>
      <c r="J190" s="72">
        <v>89.945106151451</v>
      </c>
    </row>
    <row r="191" spans="1:10" ht="13.5" thickTop="1" x14ac:dyDescent="0.2">
      <c r="A191" s="21" t="s">
        <v>138</v>
      </c>
      <c r="B191" s="19">
        <v>104364</v>
      </c>
      <c r="C191" s="19">
        <v>110865</v>
      </c>
      <c r="D191" s="126">
        <v>106.229159480281</v>
      </c>
      <c r="E191" s="19">
        <v>90024</v>
      </c>
      <c r="F191" s="19">
        <v>99756</v>
      </c>
      <c r="G191" s="126">
        <v>110.810450546521</v>
      </c>
      <c r="H191" s="19">
        <v>60938</v>
      </c>
      <c r="I191" s="19">
        <v>72047</v>
      </c>
      <c r="J191" s="126">
        <v>118.23000426663199</v>
      </c>
    </row>
    <row r="192" spans="1:10" x14ac:dyDescent="0.2">
      <c r="A192" s="20" t="s">
        <v>139</v>
      </c>
      <c r="B192" s="19">
        <v>277</v>
      </c>
      <c r="C192" s="19">
        <v>382</v>
      </c>
      <c r="D192" s="126">
        <v>137.90613718411601</v>
      </c>
      <c r="E192" s="19">
        <v>240</v>
      </c>
      <c r="F192" s="19">
        <v>293</v>
      </c>
      <c r="G192" s="126">
        <v>122.083333333333</v>
      </c>
      <c r="H192" s="19">
        <v>158</v>
      </c>
      <c r="I192" s="19">
        <v>248</v>
      </c>
      <c r="J192" s="126">
        <v>156.96202531645599</v>
      </c>
    </row>
    <row r="193" spans="1:10" x14ac:dyDescent="0.2">
      <c r="A193" s="20" t="s">
        <v>140</v>
      </c>
      <c r="B193" s="19">
        <v>603239</v>
      </c>
      <c r="C193" s="19">
        <v>558360</v>
      </c>
      <c r="D193" s="126">
        <v>92.560328493350099</v>
      </c>
      <c r="E193" s="19">
        <v>599517</v>
      </c>
      <c r="F193" s="19">
        <v>598661</v>
      </c>
      <c r="G193" s="126">
        <v>99.857218394140602</v>
      </c>
      <c r="H193" s="19">
        <v>72573</v>
      </c>
      <c r="I193" s="19">
        <v>32266</v>
      </c>
      <c r="J193" s="126">
        <v>44.460060904193</v>
      </c>
    </row>
    <row r="194" spans="1:10" ht="25.5" x14ac:dyDescent="0.2">
      <c r="A194" s="24" t="s">
        <v>115</v>
      </c>
      <c r="B194" s="29">
        <v>307136</v>
      </c>
      <c r="C194" s="29">
        <v>271679</v>
      </c>
      <c r="D194" s="130">
        <v>88.455602729735403</v>
      </c>
      <c r="E194" s="29">
        <v>268707</v>
      </c>
      <c r="F194" s="29">
        <v>309850</v>
      </c>
      <c r="G194" s="130">
        <v>115.311473091509</v>
      </c>
      <c r="H194" s="29">
        <v>45271</v>
      </c>
      <c r="I194" s="29">
        <v>7094</v>
      </c>
      <c r="J194" s="130">
        <v>15.670075765942901</v>
      </c>
    </row>
    <row r="195" spans="1:10" x14ac:dyDescent="0.2">
      <c r="A195" s="20" t="s">
        <v>141</v>
      </c>
      <c r="B195" s="19">
        <v>46192</v>
      </c>
      <c r="C195" s="19">
        <v>44372</v>
      </c>
      <c r="D195" s="126">
        <v>96.059923796328405</v>
      </c>
      <c r="E195" s="19">
        <v>44330</v>
      </c>
      <c r="F195" s="19">
        <v>44910</v>
      </c>
      <c r="G195" s="126">
        <v>101.308369050305</v>
      </c>
      <c r="H195" s="19">
        <v>6344</v>
      </c>
      <c r="I195" s="19">
        <v>5806</v>
      </c>
      <c r="J195" s="126">
        <v>91.519546027742706</v>
      </c>
    </row>
    <row r="196" spans="1:10" x14ac:dyDescent="0.2">
      <c r="A196" s="20" t="s">
        <v>142</v>
      </c>
      <c r="B196" s="19">
        <v>4287</v>
      </c>
      <c r="C196" s="19">
        <v>5086</v>
      </c>
      <c r="D196" s="126">
        <v>118.63774201072999</v>
      </c>
      <c r="E196" s="19">
        <v>3833</v>
      </c>
      <c r="F196" s="19">
        <v>4851</v>
      </c>
      <c r="G196" s="126">
        <v>126.55883120271299</v>
      </c>
      <c r="H196" s="19">
        <v>1351</v>
      </c>
      <c r="I196" s="19">
        <v>1586</v>
      </c>
      <c r="J196" s="126">
        <v>117.39452257587</v>
      </c>
    </row>
    <row r="197" spans="1:10" ht="25.5" x14ac:dyDescent="0.2">
      <c r="A197" s="20" t="s">
        <v>143</v>
      </c>
      <c r="B197" s="19">
        <v>11447</v>
      </c>
      <c r="C197" s="19">
        <v>10885</v>
      </c>
      <c r="D197" s="126">
        <v>95.090416703066296</v>
      </c>
      <c r="E197" s="19">
        <v>10303</v>
      </c>
      <c r="F197" s="19">
        <v>11196</v>
      </c>
      <c r="G197" s="126">
        <v>108.667378433466</v>
      </c>
      <c r="H197" s="19">
        <v>6182</v>
      </c>
      <c r="I197" s="19">
        <v>5871</v>
      </c>
      <c r="J197" s="126">
        <v>94.969265609835006</v>
      </c>
    </row>
    <row r="198" spans="1:10" ht="12" customHeight="1" x14ac:dyDescent="0.2">
      <c r="A198" s="31" t="s">
        <v>19</v>
      </c>
    </row>
    <row r="199" spans="1:10" ht="13.5" customHeight="1" x14ac:dyDescent="0.2">
      <c r="A199" s="24" t="s">
        <v>144</v>
      </c>
      <c r="B199" s="19">
        <v>4806</v>
      </c>
      <c r="C199" s="19">
        <v>4469</v>
      </c>
      <c r="D199" s="126">
        <v>92.987931751976703</v>
      </c>
      <c r="E199" s="19">
        <v>4634</v>
      </c>
      <c r="F199" s="19">
        <v>4546</v>
      </c>
      <c r="G199" s="126">
        <v>98.100992662926203</v>
      </c>
      <c r="H199" s="19">
        <v>1166</v>
      </c>
      <c r="I199" s="19">
        <v>1089</v>
      </c>
      <c r="J199" s="126">
        <v>93.396226415094304</v>
      </c>
    </row>
    <row r="200" spans="1:10" x14ac:dyDescent="0.2">
      <c r="A200" s="24" t="s">
        <v>145</v>
      </c>
      <c r="B200" s="19">
        <v>963</v>
      </c>
      <c r="C200" s="19">
        <v>906</v>
      </c>
      <c r="D200" s="126">
        <v>94.0809968847352</v>
      </c>
      <c r="E200" s="19">
        <v>636</v>
      </c>
      <c r="F200" s="19">
        <v>762</v>
      </c>
      <c r="G200" s="126">
        <v>119.811320754717</v>
      </c>
      <c r="H200" s="19">
        <v>2637</v>
      </c>
      <c r="I200" s="19">
        <v>2781</v>
      </c>
      <c r="J200" s="126">
        <v>105.460750853242</v>
      </c>
    </row>
    <row r="201" spans="1:10" x14ac:dyDescent="0.2">
      <c r="A201" s="24" t="s">
        <v>146</v>
      </c>
      <c r="B201" s="19">
        <v>23</v>
      </c>
      <c r="C201" s="19">
        <v>12</v>
      </c>
      <c r="D201" s="126">
        <v>52.173913043478301</v>
      </c>
      <c r="E201" s="19">
        <v>29</v>
      </c>
      <c r="F201" s="19">
        <v>13</v>
      </c>
      <c r="G201" s="126">
        <v>44.827586206896498</v>
      </c>
      <c r="H201" s="19">
        <v>2</v>
      </c>
      <c r="I201" s="19">
        <v>1</v>
      </c>
      <c r="J201" s="126">
        <v>50</v>
      </c>
    </row>
    <row r="202" spans="1:10" x14ac:dyDescent="0.2">
      <c r="A202" s="24" t="s">
        <v>215</v>
      </c>
      <c r="B202" s="19">
        <v>1553</v>
      </c>
      <c r="C202" s="19">
        <v>1842</v>
      </c>
      <c r="D202" s="126">
        <v>118.609143593046</v>
      </c>
      <c r="E202" s="19">
        <v>1367</v>
      </c>
      <c r="F202" s="19">
        <v>1706</v>
      </c>
      <c r="G202" s="126">
        <v>124.79882955376701</v>
      </c>
      <c r="H202" s="19">
        <v>785</v>
      </c>
      <c r="I202" s="19">
        <v>921</v>
      </c>
      <c r="J202" s="126">
        <v>117.324840764331</v>
      </c>
    </row>
    <row r="203" spans="1:10" ht="24.75" customHeight="1" x14ac:dyDescent="0.2">
      <c r="A203" s="24" t="s">
        <v>147</v>
      </c>
      <c r="B203" s="19">
        <v>674</v>
      </c>
      <c r="C203" s="19">
        <v>629</v>
      </c>
      <c r="D203" s="126">
        <v>93.3234421364985</v>
      </c>
      <c r="E203" s="19">
        <v>667</v>
      </c>
      <c r="F203" s="19">
        <v>654</v>
      </c>
      <c r="G203" s="126">
        <v>98.050974512743593</v>
      </c>
      <c r="H203" s="19">
        <v>74</v>
      </c>
      <c r="I203" s="19">
        <v>49</v>
      </c>
      <c r="J203" s="126">
        <v>66.216216216216196</v>
      </c>
    </row>
    <row r="204" spans="1:10" ht="24" customHeight="1" x14ac:dyDescent="0.2">
      <c r="A204" s="24" t="s">
        <v>148</v>
      </c>
      <c r="B204" s="19">
        <v>103</v>
      </c>
      <c r="C204" s="19">
        <v>137</v>
      </c>
      <c r="D204" s="126">
        <v>133.009708737864</v>
      </c>
      <c r="E204" s="19">
        <v>98</v>
      </c>
      <c r="F204" s="19">
        <v>133</v>
      </c>
      <c r="G204" s="126">
        <v>135.71428571428601</v>
      </c>
      <c r="H204" s="19">
        <v>30</v>
      </c>
      <c r="I204" s="19">
        <v>34</v>
      </c>
      <c r="J204" s="126">
        <v>113.333333333333</v>
      </c>
    </row>
    <row r="205" spans="1:10" x14ac:dyDescent="0.2">
      <c r="A205" s="178" t="s">
        <v>150</v>
      </c>
      <c r="B205" s="178"/>
      <c r="C205" s="178"/>
      <c r="D205" s="178"/>
      <c r="E205" s="178"/>
      <c r="F205" s="178"/>
      <c r="G205" s="178"/>
      <c r="H205" s="178"/>
      <c r="I205" s="178"/>
    </row>
    <row r="206" spans="1:10" ht="24.75" customHeight="1" x14ac:dyDescent="0.2">
      <c r="A206" s="24" t="s">
        <v>149</v>
      </c>
      <c r="B206" s="19">
        <v>1201</v>
      </c>
      <c r="C206" s="19">
        <v>1145</v>
      </c>
      <c r="D206" s="126">
        <v>95.337218984179898</v>
      </c>
      <c r="E206" s="19">
        <v>849</v>
      </c>
      <c r="F206" s="19">
        <v>1443</v>
      </c>
      <c r="G206" s="126">
        <v>169.96466431095399</v>
      </c>
      <c r="H206" s="19">
        <v>585</v>
      </c>
      <c r="I206" s="19">
        <v>287</v>
      </c>
      <c r="J206" s="126">
        <v>49.059829059829099</v>
      </c>
    </row>
    <row r="207" spans="1:10" ht="25.5" x14ac:dyDescent="0.2">
      <c r="A207" s="24" t="s">
        <v>151</v>
      </c>
      <c r="B207" s="19">
        <v>2122</v>
      </c>
      <c r="C207" s="19">
        <v>1741</v>
      </c>
      <c r="D207" s="126">
        <v>82.045240339302495</v>
      </c>
      <c r="E207" s="19">
        <v>1986</v>
      </c>
      <c r="F207" s="19">
        <v>1915</v>
      </c>
      <c r="G207" s="126">
        <v>96.424974823766405</v>
      </c>
      <c r="H207" s="19">
        <v>803</v>
      </c>
      <c r="I207" s="19">
        <v>629</v>
      </c>
      <c r="J207" s="126">
        <v>78.331257783312594</v>
      </c>
    </row>
    <row r="208" spans="1:10" x14ac:dyDescent="0.2">
      <c r="A208" s="24" t="s">
        <v>152</v>
      </c>
      <c r="B208" s="19">
        <v>2</v>
      </c>
      <c r="C208" s="19">
        <v>4</v>
      </c>
      <c r="D208" s="126">
        <v>200</v>
      </c>
      <c r="E208" s="19">
        <v>37</v>
      </c>
      <c r="F208" s="19">
        <v>24</v>
      </c>
      <c r="G208" s="126">
        <v>64.864864864864899</v>
      </c>
      <c r="H208" s="19">
        <v>100</v>
      </c>
      <c r="I208" s="19">
        <v>80</v>
      </c>
      <c r="J208" s="126">
        <v>80</v>
      </c>
    </row>
    <row r="209" spans="1:10" ht="24" x14ac:dyDescent="0.2">
      <c r="A209" s="30" t="s">
        <v>72</v>
      </c>
      <c r="B209" s="19">
        <v>5</v>
      </c>
      <c r="C209" s="19">
        <v>5</v>
      </c>
      <c r="D209" s="126">
        <v>100</v>
      </c>
      <c r="E209" s="19">
        <v>31</v>
      </c>
      <c r="F209" s="19">
        <v>5</v>
      </c>
      <c r="G209" s="126">
        <v>16.129032258064498</v>
      </c>
      <c r="H209" s="19">
        <v>2</v>
      </c>
      <c r="I209" s="19">
        <v>2</v>
      </c>
      <c r="J209" s="126">
        <v>100</v>
      </c>
    </row>
    <row r="210" spans="1:10" ht="25.5" x14ac:dyDescent="0.2">
      <c r="A210" s="20" t="s">
        <v>153</v>
      </c>
      <c r="B210" s="19">
        <v>710756</v>
      </c>
      <c r="C210" s="19">
        <v>726028</v>
      </c>
      <c r="D210" s="126">
        <v>102.14869800606699</v>
      </c>
      <c r="E210" s="19">
        <v>700069</v>
      </c>
      <c r="F210" s="19">
        <v>714963</v>
      </c>
      <c r="G210" s="126">
        <v>102.12750457454899</v>
      </c>
      <c r="H210" s="19">
        <v>38083</v>
      </c>
      <c r="I210" s="19">
        <v>49140</v>
      </c>
      <c r="J210" s="126">
        <v>129.03395215712999</v>
      </c>
    </row>
    <row r="211" spans="1:10" ht="25.5" x14ac:dyDescent="0.2">
      <c r="A211" s="31" t="s">
        <v>154</v>
      </c>
      <c r="B211" s="29">
        <v>92529</v>
      </c>
      <c r="C211" s="29">
        <v>93495</v>
      </c>
      <c r="D211" s="126">
        <v>101.043997017151</v>
      </c>
      <c r="E211" s="29">
        <v>91073</v>
      </c>
      <c r="F211" s="29">
        <v>92722</v>
      </c>
      <c r="G211" s="126">
        <v>101.81063542433</v>
      </c>
      <c r="H211" s="29">
        <v>4269</v>
      </c>
      <c r="I211" s="29">
        <v>5042</v>
      </c>
      <c r="J211" s="126">
        <v>118.107285078473</v>
      </c>
    </row>
    <row r="212" spans="1:10" x14ac:dyDescent="0.2">
      <c r="A212" s="31" t="s">
        <v>155</v>
      </c>
      <c r="B212" s="29">
        <v>618227</v>
      </c>
      <c r="C212" s="29">
        <v>632533</v>
      </c>
      <c r="D212" s="126">
        <v>102.31403675349</v>
      </c>
      <c r="E212" s="29">
        <v>608996</v>
      </c>
      <c r="F212" s="29">
        <v>622241</v>
      </c>
      <c r="G212" s="126">
        <v>102.17489113229</v>
      </c>
      <c r="H212" s="29">
        <v>33814</v>
      </c>
      <c r="I212" s="29">
        <v>44098</v>
      </c>
      <c r="J212" s="126">
        <v>130.413438220855</v>
      </c>
    </row>
    <row r="214" spans="1:10" ht="12" x14ac:dyDescent="0.2">
      <c r="A214" s="154" t="s">
        <v>156</v>
      </c>
      <c r="B214" s="154"/>
      <c r="C214" s="154"/>
      <c r="D214" s="154"/>
      <c r="E214" s="154"/>
      <c r="F214" s="154"/>
      <c r="G214" s="154"/>
      <c r="H214" s="154"/>
      <c r="I214" s="154"/>
    </row>
    <row r="215" spans="1:10" ht="86.25" customHeight="1" x14ac:dyDescent="0.2">
      <c r="A215" s="179" t="s">
        <v>157</v>
      </c>
      <c r="B215" s="179"/>
      <c r="C215" s="179"/>
      <c r="D215" s="179"/>
      <c r="E215" s="179"/>
      <c r="F215" s="179"/>
      <c r="G215" s="179"/>
      <c r="H215" s="179"/>
      <c r="I215" s="179"/>
      <c r="J215" s="179"/>
    </row>
    <row r="216" spans="1:10" ht="5.25" customHeight="1" x14ac:dyDescent="0.2">
      <c r="A216" s="175"/>
      <c r="B216" s="175"/>
      <c r="C216" s="176"/>
      <c r="D216" s="176"/>
      <c r="E216" s="176"/>
      <c r="F216" s="176"/>
      <c r="G216" s="176"/>
      <c r="H216" s="176"/>
      <c r="I216" s="176"/>
    </row>
    <row r="217" spans="1:10" ht="36" x14ac:dyDescent="0.2">
      <c r="A217" s="74" t="s">
        <v>158</v>
      </c>
      <c r="B217" s="74"/>
      <c r="C217" s="75"/>
      <c r="D217" s="75"/>
      <c r="E217" s="75"/>
      <c r="F217" s="75"/>
      <c r="G217" s="75"/>
      <c r="H217" s="75"/>
      <c r="I217" s="75"/>
    </row>
    <row r="218" spans="1:10" ht="49.5" customHeight="1" x14ac:dyDescent="0.2">
      <c r="A218" s="76"/>
      <c r="B218" s="76"/>
      <c r="C218" s="76"/>
      <c r="D218" s="76"/>
      <c r="E218" s="76"/>
      <c r="F218" s="155" t="s">
        <v>159</v>
      </c>
      <c r="G218" s="155"/>
      <c r="H218" s="155"/>
      <c r="I218" s="76"/>
    </row>
    <row r="219" spans="1:10" x14ac:dyDescent="0.2">
      <c r="A219" s="57"/>
      <c r="B219" s="57"/>
      <c r="C219" s="58"/>
      <c r="D219" s="58"/>
      <c r="E219" s="58"/>
      <c r="F219" s="58"/>
      <c r="G219" s="58"/>
      <c r="H219" s="58"/>
      <c r="I219" s="58"/>
    </row>
    <row r="221" spans="1:10" ht="12.75" customHeight="1" x14ac:dyDescent="0.2">
      <c r="C221" s="75"/>
      <c r="D221" s="75"/>
      <c r="E221" s="75"/>
    </row>
    <row r="222" spans="1:10" x14ac:dyDescent="0.2">
      <c r="I222" s="60"/>
    </row>
    <row r="223" spans="1:10" x14ac:dyDescent="0.2">
      <c r="I223" s="60"/>
    </row>
  </sheetData>
  <mergeCells count="24">
    <mergeCell ref="A2:I2"/>
    <mergeCell ref="A3:I3"/>
    <mergeCell ref="A4:A6"/>
    <mergeCell ref="B4:D4"/>
    <mergeCell ref="E4:G4"/>
    <mergeCell ref="H4:J4"/>
    <mergeCell ref="C5:D5"/>
    <mergeCell ref="F5:G5"/>
    <mergeCell ref="I5:J5"/>
    <mergeCell ref="B6:C6"/>
    <mergeCell ref="E6:F6"/>
    <mergeCell ref="H6:I6"/>
    <mergeCell ref="A22:I22"/>
    <mergeCell ref="A44:I44"/>
    <mergeCell ref="A66:I66"/>
    <mergeCell ref="A87:I87"/>
    <mergeCell ref="A110:I110"/>
    <mergeCell ref="A216:I216"/>
    <mergeCell ref="F218:H218"/>
    <mergeCell ref="A157:I157"/>
    <mergeCell ref="A179:I179"/>
    <mergeCell ref="A205:I205"/>
    <mergeCell ref="A214:I214"/>
    <mergeCell ref="A215:J215"/>
  </mergeCells>
  <pageMargins left="0.31496062992125984" right="0.23622047244094491" top="0.74803149606299213" bottom="0.35433070866141736" header="0.31496062992125984" footer="0.23622047244094491"/>
  <pageSetup paperSize="9" orientation="landscape" r:id="rId1"/>
  <headerFooter>
    <oddHeader>&amp;LWydział Statystycznej Informacji Zarządczej
DEPARTAMENT STRATEGII I FUNDUSZY EUROPEJSKICH&amp;R&amp;D</oddHeader>
    <oddFooter>&amp;R&amp;P</oddFooter>
  </headerFooter>
  <rowBreaks count="9" manualBreakCount="9">
    <brk id="21" max="16383" man="1"/>
    <brk id="43" max="16383" man="1"/>
    <brk id="65" max="16383" man="1"/>
    <brk id="86" max="16383" man="1"/>
    <brk id="109" max="16383" man="1"/>
    <brk id="133" max="16383" man="1"/>
    <brk id="156" max="16383" man="1"/>
    <brk id="178" max="16383" man="1"/>
    <brk id="2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0"/>
  <sheetViews>
    <sheetView tabSelected="1" view="pageLayout" zoomScaleNormal="100" workbookViewId="0">
      <selection activeCell="B4" sqref="B4:D5"/>
    </sheetView>
  </sheetViews>
  <sheetFormatPr defaultRowHeight="12.75" x14ac:dyDescent="0.2"/>
  <cols>
    <col min="1" max="1" width="50.1640625" style="44" customWidth="1"/>
    <col min="2" max="2" width="14.1640625" style="44" customWidth="1"/>
    <col min="3" max="3" width="14" style="59" customWidth="1"/>
    <col min="4" max="4" width="14.5" style="59" customWidth="1"/>
    <col min="5" max="5" width="14" style="59" customWidth="1"/>
    <col min="6" max="6" width="14.6640625" style="59" customWidth="1"/>
    <col min="7" max="7" width="14.83203125" style="59" customWidth="1"/>
    <col min="8" max="8" width="14.1640625" style="59" customWidth="1"/>
    <col min="9" max="9" width="14.83203125" style="59" customWidth="1"/>
    <col min="10" max="10" width="14.83203125" style="34" customWidth="1"/>
    <col min="11" max="11" width="1.1640625" style="34" customWidth="1"/>
    <col min="12" max="16384" width="9.33203125" style="34"/>
  </cols>
  <sheetData>
    <row r="2" spans="1:11" ht="15" customHeight="1" x14ac:dyDescent="0.25">
      <c r="A2" s="181" t="s">
        <v>246</v>
      </c>
      <c r="B2" s="181"/>
      <c r="C2" s="181"/>
      <c r="D2" s="181"/>
      <c r="E2" s="181"/>
      <c r="F2" s="181"/>
      <c r="G2" s="181"/>
      <c r="H2" s="181"/>
      <c r="I2" s="181"/>
    </row>
    <row r="3" spans="1:11" ht="15" customHeight="1" x14ac:dyDescent="0.2">
      <c r="A3" s="168" t="s">
        <v>247</v>
      </c>
      <c r="B3" s="167"/>
      <c r="C3" s="167"/>
      <c r="D3" s="167"/>
      <c r="E3" s="167"/>
      <c r="F3" s="167"/>
      <c r="G3" s="167"/>
      <c r="H3" s="167"/>
      <c r="I3" s="167"/>
      <c r="J3" s="145"/>
      <c r="K3" s="145"/>
    </row>
    <row r="4" spans="1:11" ht="25.5" customHeight="1" x14ac:dyDescent="0.2">
      <c r="A4" s="182" t="s">
        <v>5</v>
      </c>
      <c r="B4" s="187" t="s">
        <v>160</v>
      </c>
      <c r="C4" s="187"/>
      <c r="D4" s="187"/>
      <c r="E4" s="188" t="s">
        <v>190</v>
      </c>
      <c r="F4" s="188"/>
      <c r="G4" s="188"/>
      <c r="H4" s="187" t="s">
        <v>191</v>
      </c>
      <c r="I4" s="187"/>
      <c r="J4" s="187"/>
    </row>
    <row r="5" spans="1:11" ht="20.25" customHeight="1" x14ac:dyDescent="0.2">
      <c r="A5" s="182"/>
      <c r="B5" s="146">
        <v>2013</v>
      </c>
      <c r="C5" s="148">
        <v>2014</v>
      </c>
      <c r="D5" s="143" t="s">
        <v>248</v>
      </c>
      <c r="E5" s="142">
        <v>2013</v>
      </c>
      <c r="F5" s="150">
        <v>2014</v>
      </c>
      <c r="G5" s="144" t="s">
        <v>248</v>
      </c>
      <c r="H5" s="149">
        <v>2013</v>
      </c>
      <c r="I5" s="148">
        <v>2014</v>
      </c>
      <c r="J5" s="143" t="s">
        <v>248</v>
      </c>
    </row>
    <row r="6" spans="1:11" ht="15" hidden="1" customHeight="1" x14ac:dyDescent="0.2">
      <c r="A6" s="182"/>
      <c r="B6" s="171"/>
      <c r="C6" s="171"/>
      <c r="D6" s="143"/>
      <c r="E6" s="189"/>
      <c r="F6" s="189"/>
      <c r="G6" s="144"/>
      <c r="H6" s="171"/>
      <c r="I6" s="171"/>
      <c r="J6" s="143"/>
    </row>
    <row r="7" spans="1:11" ht="15" x14ac:dyDescent="0.2">
      <c r="A7" s="61" t="s">
        <v>10</v>
      </c>
      <c r="B7" s="133">
        <f>IF('Tabl. II (2)'!B7&gt;0,'Tabl. II (2)'!E7/'Tabl. II (2)'!B7*100,"X")</f>
        <v>96.084472525954183</v>
      </c>
      <c r="C7" s="133">
        <f>IF('Tabl. II (2)'!C7&gt;0,'Tabl. II (2)'!F7/'Tabl. II (2)'!C7*100,"X")</f>
        <v>101.37933072117275</v>
      </c>
      <c r="D7" s="63">
        <f t="shared" ref="D7:D15" si="0">C7*100/B7</f>
        <v>105.5106283627548</v>
      </c>
      <c r="E7" s="134">
        <f>IF('Tabl. II (2)'!E7&gt;0,'Tabl. II (2)'!H7/('Tabl. II (2)'!E7/365),"X")</f>
        <v>60.849134491826533</v>
      </c>
      <c r="F7" s="134">
        <f>IF('Tabl. II (2)'!F7&gt;0,'Tabl. II (2)'!I7/('Tabl. II (2)'!F7/365),"X")</f>
        <v>55.147213701828242</v>
      </c>
      <c r="G7" s="134">
        <f>F7*100/E7</f>
        <v>90.629413486950753</v>
      </c>
      <c r="H7" s="133">
        <f>IF('Tabl. II (2)'!B7&gt;0,'Tabl. II (2)'!H7*12/'Tabl. II (2)'!B7,"X")</f>
        <v>1.9221885998820816</v>
      </c>
      <c r="I7" s="133">
        <f>IF('Tabl. II (2)'!C7&gt;0,'Tabl. II (2)'!I7*12/'Tabl. II (2)'!C7,"X")</f>
        <v>1.8380671614998909</v>
      </c>
      <c r="J7" s="63">
        <f>I7*100/H7</f>
        <v>95.623663651560975</v>
      </c>
    </row>
    <row r="8" spans="1:11" ht="30.75" customHeight="1" thickBot="1" x14ac:dyDescent="0.25">
      <c r="A8" s="64" t="s">
        <v>11</v>
      </c>
      <c r="B8" s="66">
        <f>IF('Tabl. II (2)'!B8&gt;0,'Tabl. II (2)'!E8/'Tabl. II (2)'!B8*100,"X")</f>
        <v>90.209895807117334</v>
      </c>
      <c r="C8" s="66">
        <f>IF('Tabl. II (2)'!C8&gt;0,'Tabl. II (2)'!F8/'Tabl. II (2)'!C8*100,"X")</f>
        <v>99.051940894843796</v>
      </c>
      <c r="D8" s="66">
        <f t="shared" si="0"/>
        <v>109.80163540664331</v>
      </c>
      <c r="E8" s="35">
        <f>IF('Tabl. II (2)'!E8&gt;0,'Tabl. II (2)'!H8/('Tabl. II (2)'!E8/365),"X")</f>
        <v>109.12458616969832</v>
      </c>
      <c r="F8" s="35">
        <f>IF('Tabl. II (2)'!F8&gt;0,'Tabl. II (2)'!I8/('Tabl. II (2)'!F8/365),"X")</f>
        <v>105.50416844155055</v>
      </c>
      <c r="G8" s="35">
        <f t="shared" ref="G8:G21" si="1">F8*100/E8</f>
        <v>96.682307942485394</v>
      </c>
      <c r="H8" s="66">
        <f>IF('Tabl. II (2)'!B8&gt;0,'Tabl. II (2)'!H8*12/'Tabl. II (2)'!B8,"X")</f>
        <v>3.2364222076810791</v>
      </c>
      <c r="I8" s="66">
        <f>IF('Tabl. II (2)'!C8&gt;0,'Tabl. II (2)'!I8*12/'Tabl. II (2)'!C8,"X")</f>
        <v>3.4357455309475426</v>
      </c>
      <c r="J8" s="66">
        <f t="shared" ref="J8:J21" si="2">I8*100/H8</f>
        <v>106.15875526973596</v>
      </c>
      <c r="K8" s="110"/>
    </row>
    <row r="9" spans="1:11" ht="27" thickTop="1" thickBot="1" x14ac:dyDescent="0.25">
      <c r="A9" s="67" t="s">
        <v>12</v>
      </c>
      <c r="B9" s="69">
        <f>IF('Tabl. II (2)'!B9&gt;0,'Tabl. II (2)'!E9/'Tabl. II (2)'!B9*100,"X")</f>
        <v>99.642192227135212</v>
      </c>
      <c r="C9" s="69">
        <f>IF('Tabl. II (2)'!C9&gt;0,'Tabl. II (2)'!F9/'Tabl. II (2)'!C9*100,"X")</f>
        <v>99.228577185458107</v>
      </c>
      <c r="D9" s="69">
        <f t="shared" si="0"/>
        <v>99.584899697174194</v>
      </c>
      <c r="E9" s="36">
        <f>IF('Tabl. II (2)'!E9&gt;0,'Tabl. II (2)'!H9/('Tabl. II (2)'!E9/365),"X")</f>
        <v>27.130178378536186</v>
      </c>
      <c r="F9" s="36">
        <f>IF('Tabl. II (2)'!F9&gt;0,'Tabl. II (2)'!I9/('Tabl. II (2)'!F9/365),"X")</f>
        <v>29.794621877991474</v>
      </c>
      <c r="G9" s="36">
        <f t="shared" si="1"/>
        <v>109.82095827856128</v>
      </c>
      <c r="H9" s="69">
        <f>IF('Tabl. II (2)'!B9&gt;0,'Tabl. II (2)'!H9*12/'Tabl. II (2)'!B9,"X")</f>
        <v>0.88875959972073537</v>
      </c>
      <c r="I9" s="69">
        <f>IF('Tabl. II (2)'!C9&gt;0,'Tabl. II (2)'!I9*12/'Tabl. II (2)'!C9,"X")</f>
        <v>0.97199274632278865</v>
      </c>
      <c r="J9" s="69">
        <f t="shared" si="2"/>
        <v>109.36509114818077</v>
      </c>
    </row>
    <row r="10" spans="1:11" ht="26.25" thickTop="1" x14ac:dyDescent="0.2">
      <c r="A10" s="28" t="s">
        <v>13</v>
      </c>
      <c r="B10" s="37">
        <f>IF('Tabl. II (2)'!B10&gt;0,'Tabl. II (2)'!E10/'Tabl. II (2)'!B10*100,"X")</f>
        <v>99.582056283087212</v>
      </c>
      <c r="C10" s="37">
        <f>IF('Tabl. II (2)'!C10&gt;0,'Tabl. II (2)'!F10/'Tabl. II (2)'!C10*100,"X")</f>
        <v>97.829539438856543</v>
      </c>
      <c r="D10" s="126">
        <f t="shared" si="0"/>
        <v>98.240127880821518</v>
      </c>
      <c r="E10" s="37">
        <f>IF('Tabl. II (2)'!E10&gt;0,'Tabl. II (2)'!H10/('Tabl. II (2)'!E10/365),"X")</f>
        <v>42.893116955791832</v>
      </c>
      <c r="F10" s="37">
        <f>IF('Tabl. II (2)'!F10&gt;0,'Tabl. II (2)'!I10/('Tabl. II (2)'!F10/365),"X")</f>
        <v>49.575216450216452</v>
      </c>
      <c r="G10" s="37">
        <f t="shared" si="1"/>
        <v>115.5784889713461</v>
      </c>
      <c r="H10" s="37">
        <f>IF('Tabl. II (2)'!B10&gt;0,'Tabl. II (2)'!H10*12/'Tabl. II (2)'!B10,"X")</f>
        <v>1.4042908888269714</v>
      </c>
      <c r="I10" s="37">
        <f>IF('Tabl. II (2)'!C10&gt;0,'Tabl. II (2)'!I10*12/'Tabl. II (2)'!C10,"X")</f>
        <v>1.594494441503441</v>
      </c>
      <c r="J10" s="126">
        <f t="shared" si="2"/>
        <v>113.54445536817163</v>
      </c>
    </row>
    <row r="11" spans="1:11" ht="25.5" x14ac:dyDescent="0.2">
      <c r="A11" s="38" t="s">
        <v>14</v>
      </c>
      <c r="B11" s="39">
        <f>IF('Tabl. II (2)'!B11&gt;0,'Tabl. II (2)'!E11/'Tabl. II (2)'!B11*100,"X")</f>
        <v>101.08695652173914</v>
      </c>
      <c r="C11" s="39">
        <f>IF('Tabl. II (2)'!C11&gt;0,'Tabl. II (2)'!F11/'Tabl. II (2)'!C11*100,"X")</f>
        <v>96.915167095115677</v>
      </c>
      <c r="D11" s="126">
        <f t="shared" si="0"/>
        <v>95.873068524200448</v>
      </c>
      <c r="E11" s="39">
        <f>IF('Tabl. II (2)'!E11&gt;0,'Tabl. II (2)'!H11/('Tabl. II (2)'!E11/365),"X")</f>
        <v>24.529569892473116</v>
      </c>
      <c r="F11" s="39">
        <f>IF('Tabl. II (2)'!F11&gt;0,'Tabl. II (2)'!I11/('Tabl. II (2)'!F11/365),"X")</f>
        <v>35.822281167108748</v>
      </c>
      <c r="G11" s="37">
        <f t="shared" si="1"/>
        <v>146.0371352785146</v>
      </c>
      <c r="H11" s="39">
        <f>IF('Tabl. II (2)'!B11&gt;0,'Tabl. II (2)'!H11*12/'Tabl. II (2)'!B11,"X")</f>
        <v>0.81521739130434778</v>
      </c>
      <c r="I11" s="39">
        <f>IF('Tabl. II (2)'!C11&gt;0,'Tabl. II (2)'!I11*12/'Tabl. II (2)'!C11,"X")</f>
        <v>1.1413881748071979</v>
      </c>
      <c r="J11" s="126">
        <f t="shared" si="2"/>
        <v>140.01028277634961</v>
      </c>
    </row>
    <row r="12" spans="1:11" ht="42" x14ac:dyDescent="0.2">
      <c r="A12" s="40" t="s">
        <v>15</v>
      </c>
      <c r="B12" s="37">
        <f>IF('Tabl. II (2)'!B12&gt;0,'Tabl. II (2)'!E12/'Tabl. II (2)'!B12*100,"X")</f>
        <v>101.14942528735634</v>
      </c>
      <c r="C12" s="37">
        <f>IF('Tabl. II (2)'!C12&gt;0,'Tabl. II (2)'!F12/'Tabl. II (2)'!C12*100,"X")</f>
        <v>94.680851063829792</v>
      </c>
      <c r="D12" s="126">
        <f t="shared" si="0"/>
        <v>93.604932301740803</v>
      </c>
      <c r="E12" s="37">
        <f>IF('Tabl. II (2)'!E12&gt;0,'Tabl. II (2)'!H12/('Tabl. II (2)'!E12/365),"X")</f>
        <v>24.886363636363637</v>
      </c>
      <c r="F12" s="37">
        <f>IF('Tabl. II (2)'!F12&gt;0,'Tabl. II (2)'!I12/('Tabl. II (2)'!F12/365),"X")</f>
        <v>45.112359550561798</v>
      </c>
      <c r="G12" s="37">
        <f t="shared" si="1"/>
        <v>181.27340823970036</v>
      </c>
      <c r="H12" s="37">
        <f>IF('Tabl. II (2)'!B12&gt;0,'Tabl. II (2)'!H12*12/'Tabl. II (2)'!B12,"X")</f>
        <v>0.82758620689655171</v>
      </c>
      <c r="I12" s="37">
        <f>IF('Tabl. II (2)'!C12&gt;0,'Tabl. II (2)'!I12*12/'Tabl. II (2)'!C12,"X")</f>
        <v>1.4042553191489362</v>
      </c>
      <c r="J12" s="126">
        <f t="shared" si="2"/>
        <v>169.68085106382978</v>
      </c>
    </row>
    <row r="13" spans="1:11" x14ac:dyDescent="0.2">
      <c r="A13" s="41" t="s">
        <v>16</v>
      </c>
      <c r="B13" s="37">
        <f>IF('Tabl. II (2)'!B13&gt;0,'Tabl. II (2)'!E13/'Tabl. II (2)'!B13*100,"X")</f>
        <v>101.067615658363</v>
      </c>
      <c r="C13" s="37">
        <f>IF('Tabl. II (2)'!C13&gt;0,'Tabl. II (2)'!F13/'Tabl. II (2)'!C13*100,"X")</f>
        <v>97.627118644067806</v>
      </c>
      <c r="D13" s="126">
        <f t="shared" si="0"/>
        <v>96.595846264024843</v>
      </c>
      <c r="E13" s="37">
        <f>IF('Tabl. II (2)'!E13&gt;0,'Tabl. II (2)'!H13/('Tabl. II (2)'!E13/365),"X")</f>
        <v>24.41901408450704</v>
      </c>
      <c r="F13" s="37">
        <f>IF('Tabl. II (2)'!F13&gt;0,'Tabl. II (2)'!I13/('Tabl. II (2)'!F13/365),"X")</f>
        <v>32.951388888888893</v>
      </c>
      <c r="G13" s="37">
        <f t="shared" si="1"/>
        <v>134.94152046783628</v>
      </c>
      <c r="H13" s="37">
        <f>IF('Tabl. II (2)'!B13&gt;0,'Tabl. II (2)'!H13*12/'Tabl. II (2)'!B13,"X")</f>
        <v>0.81138790035587194</v>
      </c>
      <c r="I13" s="37">
        <f>IF('Tabl. II (2)'!C13&gt;0,'Tabl. II (2)'!I13*12/'Tabl. II (2)'!C13,"X")</f>
        <v>1.0576271186440678</v>
      </c>
      <c r="J13" s="126">
        <f t="shared" si="2"/>
        <v>130.34790365744871</v>
      </c>
    </row>
    <row r="14" spans="1:11" x14ac:dyDescent="0.2">
      <c r="A14" s="21" t="s">
        <v>17</v>
      </c>
      <c r="B14" s="37">
        <f>IF('Tabl. II (2)'!B14&gt;0,'Tabl. II (2)'!E14/'Tabl. II (2)'!B14*100,"X")</f>
        <v>100.4005934718101</v>
      </c>
      <c r="C14" s="37">
        <f>IF('Tabl. II (2)'!C14&gt;0,'Tabl. II (2)'!F14/'Tabl. II (2)'!C14*100,"X")</f>
        <v>98.986188657067302</v>
      </c>
      <c r="D14" s="126">
        <f t="shared" si="0"/>
        <v>98.591238591493067</v>
      </c>
      <c r="E14" s="37">
        <f>IF('Tabl. II (2)'!E14&gt;0,'Tabl. II (2)'!H14/('Tabl. II (2)'!E14/365),"X")</f>
        <v>11.758534062361459</v>
      </c>
      <c r="F14" s="37">
        <f>IF('Tabl. II (2)'!F14&gt;0,'Tabl. II (2)'!I14/('Tabl. II (2)'!F14/365),"X")</f>
        <v>15.549205877987236</v>
      </c>
      <c r="G14" s="37">
        <f t="shared" si="1"/>
        <v>132.23762244104515</v>
      </c>
      <c r="H14" s="37">
        <f>IF('Tabl. II (2)'!B14&gt;0,'Tabl. II (2)'!H14*12/'Tabl. II (2)'!B14,"X")</f>
        <v>0.38813056379821959</v>
      </c>
      <c r="I14" s="37">
        <f>IF('Tabl. II (2)'!C14&gt;0,'Tabl. II (2)'!I14*12/'Tabl. II (2)'!C14,"X")</f>
        <v>0.50602409638554213</v>
      </c>
      <c r="J14" s="126">
        <f t="shared" si="2"/>
        <v>130.37470984856859</v>
      </c>
    </row>
    <row r="15" spans="1:11" x14ac:dyDescent="0.2">
      <c r="A15" s="20" t="s">
        <v>18</v>
      </c>
      <c r="B15" s="37">
        <f>IF('Tabl. II (2)'!B15&gt;0,'Tabl. II (2)'!E15/'Tabl. II (2)'!B15*100,"X")</f>
        <v>100.09537434430138</v>
      </c>
      <c r="C15" s="37">
        <f>IF('Tabl. II (2)'!C15&gt;0,'Tabl. II (2)'!F15/'Tabl. II (2)'!C15*100,"X")</f>
        <v>99.312377210216113</v>
      </c>
      <c r="D15" s="126">
        <f t="shared" si="0"/>
        <v>99.217748932740918</v>
      </c>
      <c r="E15" s="37">
        <f>IF('Tabl. II (2)'!E15&gt;0,'Tabl. II (2)'!H15/('Tabl. II (2)'!E15/365),"X")</f>
        <v>38.777989518818487</v>
      </c>
      <c r="F15" s="37">
        <f>IF('Tabl. II (2)'!F15&gt;0,'Tabl. II (2)'!I15/('Tabl. II (2)'!F15/365),"X")</f>
        <v>42.781899109792285</v>
      </c>
      <c r="G15" s="37">
        <f t="shared" si="1"/>
        <v>110.32521190669452</v>
      </c>
      <c r="H15" s="37">
        <f>IF('Tabl. II (2)'!B15&gt;0,'Tabl. II (2)'!H15*12/'Tabl. II (2)'!B15,"X")</f>
        <v>1.2761087267525035</v>
      </c>
      <c r="I15" s="37">
        <f>IF('Tabl. II (2)'!C15&gt;0,'Tabl. II (2)'!I15*12/'Tabl. II (2)'!C15,"X")</f>
        <v>1.3968565815324165</v>
      </c>
      <c r="J15" s="126">
        <f t="shared" si="2"/>
        <v>109.46219175909857</v>
      </c>
    </row>
    <row r="16" spans="1:11" x14ac:dyDescent="0.2">
      <c r="A16" s="42" t="s">
        <v>19</v>
      </c>
      <c r="B16" s="37"/>
      <c r="C16" s="37"/>
      <c r="D16" s="126"/>
      <c r="E16" s="37"/>
      <c r="F16" s="37"/>
      <c r="G16" s="37"/>
      <c r="H16" s="37"/>
      <c r="I16" s="37"/>
      <c r="J16" s="126"/>
    </row>
    <row r="17" spans="1:10" x14ac:dyDescent="0.2">
      <c r="A17" s="43" t="s">
        <v>20</v>
      </c>
      <c r="B17" s="39">
        <f>IF('Tabl. II (2)'!B17&gt;0,'Tabl. II (2)'!E17/'Tabl. II (2)'!B17*100,"X")</f>
        <v>83.333333333333343</v>
      </c>
      <c r="C17" s="39" t="str">
        <f>IF('Tabl. II (2)'!C17&gt;0,'Tabl. II (2)'!F17/'Tabl. II (2)'!C17*100,"X")</f>
        <v>X</v>
      </c>
      <c r="D17" s="39" t="s">
        <v>189</v>
      </c>
      <c r="E17" s="39">
        <f>IF('Tabl. II (2)'!E17&gt;0,'Tabl. II (2)'!H17/('Tabl. II (2)'!E17/365),"X")</f>
        <v>73</v>
      </c>
      <c r="F17" s="39">
        <f>IF('Tabl. II (2)'!F17&gt;0,'Tabl. II (2)'!I17/('Tabl. II (2)'!F17/365),"X")</f>
        <v>0</v>
      </c>
      <c r="G17" s="37">
        <f t="shared" si="1"/>
        <v>0</v>
      </c>
      <c r="H17" s="39">
        <f>IF('Tabl. II (2)'!B17&gt;0,'Tabl. II (2)'!H17*12/'Tabl. II (2)'!B17,"X")</f>
        <v>2</v>
      </c>
      <c r="I17" s="39" t="str">
        <f>IF('Tabl. II (2)'!C17&gt;0,'Tabl. II (2)'!I17*12/'Tabl. II (2)'!C17,"X")</f>
        <v>X</v>
      </c>
      <c r="J17" s="126" t="s">
        <v>189</v>
      </c>
    </row>
    <row r="18" spans="1:10" ht="25.5" x14ac:dyDescent="0.2">
      <c r="A18" s="28" t="s">
        <v>21</v>
      </c>
      <c r="B18" s="37">
        <f>IF('Tabl. II (2)'!B18&gt;0,'Tabl. II (2)'!E18/'Tabl. II (2)'!B18*100,"X")</f>
        <v>100.77369439071566</v>
      </c>
      <c r="C18" s="37">
        <f>IF('Tabl. II (2)'!C18&gt;0,'Tabl. II (2)'!F18/'Tabl. II (2)'!C18*100,"X")</f>
        <v>99.204771371769382</v>
      </c>
      <c r="D18" s="126">
        <f>C18*100/B18</f>
        <v>98.44312245528748</v>
      </c>
      <c r="E18" s="37">
        <f>IF('Tabl. II (2)'!E18&gt;0,'Tabl. II (2)'!H18/('Tabl. II (2)'!E18/365),"X")</f>
        <v>4.9040307101727443</v>
      </c>
      <c r="F18" s="37">
        <f>IF('Tabl. II (2)'!F18&gt;0,'Tabl. II (2)'!I18/('Tabl. II (2)'!F18/365),"X")</f>
        <v>8.046092184368737</v>
      </c>
      <c r="G18" s="37">
        <f t="shared" si="1"/>
        <v>164.07099914113942</v>
      </c>
      <c r="H18" s="37">
        <f>IF('Tabl. II (2)'!B18&gt;0,'Tabl. II (2)'!H18*12/'Tabl. II (2)'!B18,"X")</f>
        <v>0.16247582205029013</v>
      </c>
      <c r="I18" s="37">
        <f>IF('Tabl. II (2)'!C18&gt;0,'Tabl. II (2)'!I18*12/'Tabl. II (2)'!C18,"X")</f>
        <v>0.2624254473161034</v>
      </c>
      <c r="J18" s="126">
        <f t="shared" si="2"/>
        <v>161.51661459812556</v>
      </c>
    </row>
    <row r="19" spans="1:10" ht="25.5" x14ac:dyDescent="0.2">
      <c r="A19" s="28" t="s">
        <v>197</v>
      </c>
      <c r="B19" s="37">
        <f>IF('Tabl. II (2)'!B19&gt;0,'Tabl. II (2)'!E19/'Tabl. II (2)'!B19*100,"X")</f>
        <v>99.216478588675898</v>
      </c>
      <c r="C19" s="37">
        <f>IF('Tabl. II (2)'!C19&gt;0,'Tabl. II (2)'!F19/'Tabl. II (2)'!C19*100,"X")</f>
        <v>99.678785224120318</v>
      </c>
      <c r="D19" s="126">
        <f>C19*100/B19</f>
        <v>100.46595751232113</v>
      </c>
      <c r="E19" s="37">
        <f>IF('Tabl. II (2)'!E19&gt;0,'Tabl. II (2)'!H19/('Tabl. II (2)'!E19/365),"X")</f>
        <v>27.736664348862622</v>
      </c>
      <c r="F19" s="37">
        <f>IF('Tabl. II (2)'!F19&gt;0,'Tabl. II (2)'!I19/('Tabl. II (2)'!F19/365),"X")</f>
        <v>28.442947121722572</v>
      </c>
      <c r="G19" s="37">
        <f t="shared" si="1"/>
        <v>102.54638684730276</v>
      </c>
      <c r="H19" s="37">
        <f>IF('Tabl. II (2)'!B19&gt;0,'Tabl. II (2)'!H19*12/'Tabl. II (2)'!B19,"X")</f>
        <v>0.90474547873651012</v>
      </c>
      <c r="I19" s="37">
        <f>IF('Tabl. II (2)'!C19&gt;0,'Tabl. II (2)'!I19*12/'Tabl. II (2)'!C19,"X")</f>
        <v>0.9321068769163382</v>
      </c>
      <c r="J19" s="126">
        <f t="shared" si="2"/>
        <v>103.02420944043165</v>
      </c>
    </row>
    <row r="20" spans="1:10" x14ac:dyDescent="0.2">
      <c r="A20" s="20" t="s">
        <v>22</v>
      </c>
      <c r="B20" s="37">
        <f>IF('Tabl. II (2)'!B20&gt;0,'Tabl. II (2)'!E20/'Tabl. II (2)'!B20*100,"X")</f>
        <v>102.18487394957982</v>
      </c>
      <c r="C20" s="37">
        <f>IF('Tabl. II (2)'!C20&gt;0,'Tabl. II (2)'!F20/'Tabl. II (2)'!C20*100,"X")</f>
        <v>94.833333333333343</v>
      </c>
      <c r="D20" s="126">
        <f>C20*100/B20</f>
        <v>92.805646929824576</v>
      </c>
      <c r="E20" s="37">
        <f>IF('Tabl. II (2)'!E20&gt;0,'Tabl. II (2)'!H20/('Tabl. II (2)'!E20/365),"X")</f>
        <v>67.23684210526315</v>
      </c>
      <c r="F20" s="37">
        <f>IF('Tabl. II (2)'!F20&gt;0,'Tabl. II (2)'!I20/('Tabl. II (2)'!F20/365),"X")</f>
        <v>91.7311072056239</v>
      </c>
      <c r="G20" s="37">
        <f t="shared" si="1"/>
        <v>136.42982676374595</v>
      </c>
      <c r="H20" s="37">
        <f>IF('Tabl. II (2)'!B20&gt;0,'Tabl. II (2)'!H20*12/'Tabl. II (2)'!B20,"X")</f>
        <v>2.2588235294117647</v>
      </c>
      <c r="I20" s="37">
        <f>IF('Tabl. II (2)'!C20&gt;0,'Tabl. II (2)'!I20*12/'Tabl. II (2)'!C20,"X")</f>
        <v>2.86</v>
      </c>
      <c r="J20" s="126">
        <f t="shared" si="2"/>
        <v>126.61458333333333</v>
      </c>
    </row>
    <row r="21" spans="1:10" ht="25.5" x14ac:dyDescent="0.2">
      <c r="A21" s="18" t="s">
        <v>23</v>
      </c>
      <c r="B21" s="37">
        <f>IF('Tabl. II (2)'!B21&gt;0,'Tabl. II (2)'!E21/'Tabl. II (2)'!B21*100,"X")</f>
        <v>100.91743119266054</v>
      </c>
      <c r="C21" s="37">
        <f>IF('Tabl. II (2)'!C21&gt;0,'Tabl. II (2)'!F21/'Tabl. II (2)'!C21*100,"X")</f>
        <v>99.575371549893845</v>
      </c>
      <c r="D21" s="126">
        <f>C21*100/B21</f>
        <v>98.67014089944027</v>
      </c>
      <c r="E21" s="37">
        <f>IF('Tabl. II (2)'!E21&gt;0,'Tabl. II (2)'!H21/('Tabl. II (2)'!E21/365),"X")</f>
        <v>23.890909090909091</v>
      </c>
      <c r="F21" s="37">
        <f>IF('Tabl. II (2)'!F21&gt;0,'Tabl. II (2)'!I21/('Tabl. II (2)'!F21/365),"X")</f>
        <v>29.573560767590621</v>
      </c>
      <c r="G21" s="37">
        <f t="shared" si="1"/>
        <v>123.78583274105664</v>
      </c>
      <c r="H21" s="37">
        <f>IF('Tabl. II (2)'!B21&gt;0,'Tabl. II (2)'!H21*12/'Tabl. II (2)'!B21,"X")</f>
        <v>0.79266055045871564</v>
      </c>
      <c r="I21" s="37">
        <f>IF('Tabl. II (2)'!C21&gt;0,'Tabl. II (2)'!I21*12/'Tabl. II (2)'!C21,"X")</f>
        <v>0.96815286624203822</v>
      </c>
      <c r="J21" s="126">
        <f t="shared" si="2"/>
        <v>122.13965557914602</v>
      </c>
    </row>
    <row r="22" spans="1:10" x14ac:dyDescent="0.2">
      <c r="A22" s="180" t="s">
        <v>24</v>
      </c>
      <c r="B22" s="180"/>
      <c r="C22" s="180"/>
      <c r="D22" s="180"/>
      <c r="E22" s="180"/>
      <c r="F22" s="180"/>
      <c r="G22" s="180"/>
      <c r="H22" s="180"/>
      <c r="I22" s="180"/>
    </row>
    <row r="23" spans="1:10" ht="26.25" thickBot="1" x14ac:dyDescent="0.25">
      <c r="A23" s="70" t="s">
        <v>25</v>
      </c>
      <c r="B23" s="72">
        <f>IF('Tabl. II (2)'!B23&gt;0,'Tabl. II (2)'!E23/'Tabl. II (2)'!B23*100,"X")</f>
        <v>95.242264301973634</v>
      </c>
      <c r="C23" s="72">
        <f>IF('Tabl. II (2)'!C23&gt;0,'Tabl. II (2)'!F23/'Tabl. II (2)'!C23*100,"X")</f>
        <v>94.628851710657315</v>
      </c>
      <c r="D23" s="72">
        <f t="shared" ref="D23:D54" si="3">C23*100/B23</f>
        <v>99.355944972736637</v>
      </c>
      <c r="E23" s="36">
        <f>IF('Tabl. II (2)'!E23&gt;0,'Tabl. II (2)'!H23/('Tabl. II (2)'!E23/365),"X")</f>
        <v>68.858699934340109</v>
      </c>
      <c r="F23" s="36">
        <f>IF('Tabl. II (2)'!F23&gt;0,'Tabl. II (2)'!I23/('Tabl. II (2)'!F23/365),"X")</f>
        <v>87.992994790998438</v>
      </c>
      <c r="G23" s="36">
        <f>F23*100/E23</f>
        <v>127.78776665098782</v>
      </c>
      <c r="H23" s="72">
        <f>IF('Tabl. II (2)'!B23&gt;0,'Tabl. II (2)'!H23*12/'Tabl. II (2)'!B23,"X")</f>
        <v>2.156139780373715</v>
      </c>
      <c r="I23" s="72">
        <f>IF('Tabl. II (2)'!C23&gt;0,'Tabl. II (2)'!I23*12/'Tabl. II (2)'!C23,"X")</f>
        <v>2.7375373333657094</v>
      </c>
      <c r="J23" s="72">
        <f>I23*100/H23</f>
        <v>126.96474311564452</v>
      </c>
    </row>
    <row r="24" spans="1:10" ht="28.5" thickTop="1" x14ac:dyDescent="0.2">
      <c r="A24" s="28" t="s">
        <v>26</v>
      </c>
      <c r="B24" s="16">
        <f>IF('Tabl. II (2)'!B24&gt;0,'Tabl. II (2)'!E24/'Tabl. II (2)'!B24*100,"X")</f>
        <v>90.861381288923099</v>
      </c>
      <c r="C24" s="16">
        <f>IF('Tabl. II (2)'!C24&gt;0,'Tabl. II (2)'!F24/'Tabl. II (2)'!C24*100,"X")</f>
        <v>88.428003590203872</v>
      </c>
      <c r="D24" s="127">
        <f t="shared" si="3"/>
        <v>97.321879037936355</v>
      </c>
      <c r="E24" s="16">
        <f>IF('Tabl. II (2)'!E24&gt;0,'Tabl. II (2)'!H24/('Tabl. II (2)'!E24/365),"X")</f>
        <v>142.59876780901041</v>
      </c>
      <c r="F24" s="16">
        <f>IF('Tabl. II (2)'!F24&gt;0,'Tabl. II (2)'!I24/('Tabl. II (2)'!F24/365),"X")</f>
        <v>182.01044007830058</v>
      </c>
      <c r="G24" s="16">
        <f t="shared" ref="G24:G37" si="4">F24*100/E24</f>
        <v>127.63815766071426</v>
      </c>
      <c r="H24" s="32">
        <f>IF('Tabl. II (2)'!B24&gt;0,'Tabl. II (2)'!H24*12/'Tabl. II (2)'!B24,"X")</f>
        <v>4.2597438947589392</v>
      </c>
      <c r="I24" s="32">
        <f>IF('Tabl. II (2)'!C24&gt;0,'Tabl. II (2)'!I24*12/'Tabl. II (2)'!C24,"X")</f>
        <v>5.2914476214899349</v>
      </c>
      <c r="J24" s="32">
        <f t="shared" ref="J24:J37" si="5">I24*100/H24</f>
        <v>124.21985340481085</v>
      </c>
    </row>
    <row r="25" spans="1:10" ht="15" x14ac:dyDescent="0.2">
      <c r="A25" s="18" t="s">
        <v>27</v>
      </c>
      <c r="B25" s="16">
        <f>IF('Tabl. II (2)'!B25&gt;0,'Tabl. II (2)'!E25/'Tabl. II (2)'!B25*100,"X")</f>
        <v>98.057490434611992</v>
      </c>
      <c r="C25" s="16">
        <f>IF('Tabl. II (2)'!C25&gt;0,'Tabl. II (2)'!F25/'Tabl. II (2)'!C25*100,"X")</f>
        <v>98.221931194277943</v>
      </c>
      <c r="D25" s="127">
        <f t="shared" si="3"/>
        <v>100.16769831548525</v>
      </c>
      <c r="E25" s="16">
        <f>IF('Tabl. II (2)'!E25&gt;0,'Tabl. II (2)'!H25/('Tabl. II (2)'!E25/365),"X")</f>
        <v>28.776388194097049</v>
      </c>
      <c r="F25" s="16">
        <f>IF('Tabl. II (2)'!F25&gt;0,'Tabl. II (2)'!I25/('Tabl. II (2)'!F25/365),"X")</f>
        <v>36.106923076923074</v>
      </c>
      <c r="G25" s="16">
        <f t="shared" si="4"/>
        <v>125.47413119875048</v>
      </c>
      <c r="H25" s="32">
        <f>IF('Tabl. II (2)'!B25&gt;0,'Tabl. II (2)'!H25*12/'Tabl. II (2)'!B25,"X")</f>
        <v>0.92769547728833512</v>
      </c>
      <c r="I25" s="32">
        <f>IF('Tabl. II (2)'!C25&gt;0,'Tabl. II (2)'!I25*12/'Tabl. II (2)'!C25,"X")</f>
        <v>1.165969878607767</v>
      </c>
      <c r="J25" s="32">
        <f t="shared" si="5"/>
        <v>125.68454920314055</v>
      </c>
    </row>
    <row r="26" spans="1:10" x14ac:dyDescent="0.2">
      <c r="A26" s="28" t="s">
        <v>28</v>
      </c>
      <c r="B26" s="16">
        <f>IF('Tabl. II (2)'!B26&gt;0,'Tabl. II (2)'!E26/'Tabl. II (2)'!B26*100,"X")</f>
        <v>96.43221202854231</v>
      </c>
      <c r="C26" s="16">
        <f>IF('Tabl. II (2)'!C26&gt;0,'Tabl. II (2)'!F26/'Tabl. II (2)'!C26*100,"X")</f>
        <v>99.310344827586206</v>
      </c>
      <c r="D26" s="127">
        <f t="shared" si="3"/>
        <v>102.98461762776117</v>
      </c>
      <c r="E26" s="16">
        <f>IF('Tabl. II (2)'!E26&gt;0,'Tabl. II (2)'!H26/('Tabl. II (2)'!E26/365),"X")</f>
        <v>27.008456659619451</v>
      </c>
      <c r="F26" s="16">
        <f>IF('Tabl. II (2)'!F26&gt;0,'Tabl. II (2)'!I26/('Tabl. II (2)'!F26/365),"X")</f>
        <v>32.106481481481481</v>
      </c>
      <c r="G26" s="16">
        <f t="shared" si="4"/>
        <v>118.87566137566138</v>
      </c>
      <c r="H26" s="32">
        <f>IF('Tabl. II (2)'!B26&gt;0,'Tabl. II (2)'!H26*12/'Tabl. II (2)'!B26,"X")</f>
        <v>0.85626911314984711</v>
      </c>
      <c r="I26" s="32">
        <f>IF('Tabl. II (2)'!C26&gt;0,'Tabl. II (2)'!I26*12/'Tabl. II (2)'!C26,"X")</f>
        <v>1.0482758620689656</v>
      </c>
      <c r="J26" s="32">
        <f t="shared" si="5"/>
        <v>122.42364532019705</v>
      </c>
    </row>
    <row r="27" spans="1:10" x14ac:dyDescent="0.2">
      <c r="A27" s="21" t="s">
        <v>29</v>
      </c>
      <c r="B27" s="16">
        <f>IF('Tabl. II (2)'!B27&gt;0,'Tabl. II (2)'!E27/'Tabl. II (2)'!B27*100,"X")</f>
        <v>96.627906976744185</v>
      </c>
      <c r="C27" s="16">
        <f>IF('Tabl. II (2)'!C27&gt;0,'Tabl. II (2)'!F27/'Tabl. II (2)'!C27*100,"X")</f>
        <v>99.944071588366896</v>
      </c>
      <c r="D27" s="127">
        <f t="shared" si="3"/>
        <v>103.43189117448318</v>
      </c>
      <c r="E27" s="16">
        <f>IF('Tabl. II (2)'!E27&gt;0,'Tabl. II (2)'!H27/('Tabl. II (2)'!E27/365),"X")</f>
        <v>52.487966305655839</v>
      </c>
      <c r="F27" s="16">
        <f>IF('Tabl. II (2)'!F27&gt;0,'Tabl. II (2)'!I27/('Tabl. II (2)'!F27/365),"X")</f>
        <v>49.020705092333522</v>
      </c>
      <c r="G27" s="16">
        <f t="shared" si="4"/>
        <v>93.394178785416756</v>
      </c>
      <c r="H27" s="32">
        <f>IF('Tabl. II (2)'!B27&gt;0,'Tabl. II (2)'!H27*12/'Tabl. II (2)'!B27,"X")</f>
        <v>1.6674418604651162</v>
      </c>
      <c r="I27" s="32">
        <f>IF('Tabl. II (2)'!C27&gt;0,'Tabl. II (2)'!I27*12/'Tabl. II (2)'!C27,"X")</f>
        <v>1.6107382550335569</v>
      </c>
      <c r="J27" s="32">
        <f t="shared" si="5"/>
        <v>96.599365364634522</v>
      </c>
    </row>
    <row r="28" spans="1:10" ht="27.75" x14ac:dyDescent="0.2">
      <c r="A28" s="44" t="s">
        <v>30</v>
      </c>
      <c r="B28" s="16">
        <f>IF('Tabl. II (2)'!B28&gt;0,'Tabl. II (2)'!E28/'Tabl. II (2)'!B28*100,"X")</f>
        <v>108.8235294117647</v>
      </c>
      <c r="C28" s="16">
        <f>IF('Tabl. II (2)'!C28&gt;0,'Tabl. II (2)'!F28/'Tabl. II (2)'!C28*100,"X")</f>
        <v>97.297297297297305</v>
      </c>
      <c r="D28" s="127">
        <f t="shared" si="3"/>
        <v>89.408327246165101</v>
      </c>
      <c r="E28" s="45">
        <f>IF('Tabl. II (2)'!E28&gt;0,'Tabl. II (2)'!H28/('Tabl. II (2)'!E28/365),"X")</f>
        <v>59.189189189189186</v>
      </c>
      <c r="F28" s="45">
        <f>IF('Tabl. II (2)'!F28&gt;0,'Tabl. II (2)'!I28/('Tabl. II (2)'!F28/365),"X")</f>
        <v>70.972222222222229</v>
      </c>
      <c r="G28" s="45">
        <f t="shared" si="4"/>
        <v>119.90740740740742</v>
      </c>
      <c r="H28" s="32">
        <f>IF('Tabl. II (2)'!B28&gt;0,'Tabl. II (2)'!H28*12/'Tabl. II (2)'!B28,"X")</f>
        <v>2.1176470588235294</v>
      </c>
      <c r="I28" s="32">
        <f>IF('Tabl. II (2)'!C28&gt;0,'Tabl. II (2)'!I28*12/'Tabl. II (2)'!C28,"X")</f>
        <v>2.2702702702702702</v>
      </c>
      <c r="J28" s="32">
        <f t="shared" si="5"/>
        <v>107.2072072072072</v>
      </c>
    </row>
    <row r="29" spans="1:10" x14ac:dyDescent="0.2">
      <c r="A29" s="28" t="s">
        <v>195</v>
      </c>
      <c r="B29" s="16">
        <f>IF('Tabl. II (2)'!B29&gt;0,'Tabl. II (2)'!E29/'Tabl. II (2)'!B29*100,"X")</f>
        <v>95.711500974658875</v>
      </c>
      <c r="C29" s="16">
        <f>IF('Tabl. II (2)'!C29&gt;0,'Tabl. II (2)'!F29/'Tabl. II (2)'!C29*100,"X")</f>
        <v>98.485347382285156</v>
      </c>
      <c r="D29" s="127">
        <f t="shared" si="3"/>
        <v>102.89813280470933</v>
      </c>
      <c r="E29" s="16">
        <f>IF('Tabl. II (2)'!E29&gt;0,'Tabl. II (2)'!H29/('Tabl. II (2)'!E29/365),"X")</f>
        <v>32.560081466395111</v>
      </c>
      <c r="F29" s="16">
        <f>IF('Tabl. II (2)'!F29&gt;0,'Tabl. II (2)'!I29/('Tabl. II (2)'!F29/365),"X")</f>
        <v>32.3386827148111</v>
      </c>
      <c r="G29" s="16">
        <f t="shared" si="4"/>
        <v>99.320030105537313</v>
      </c>
      <c r="H29" s="32">
        <f>IF('Tabl. II (2)'!B29&gt;0,'Tabl. II (2)'!H29*12/'Tabl. II (2)'!B29,"X")</f>
        <v>1.024561403508772</v>
      </c>
      <c r="I29" s="32">
        <f>IF('Tabl. II (2)'!C29&gt;0,'Tabl. II (2)'!I29*12/'Tabl. II (2)'!C29,"X")</f>
        <v>1.0470859400724399</v>
      </c>
      <c r="J29" s="32">
        <f t="shared" si="5"/>
        <v>102.19845647967307</v>
      </c>
    </row>
    <row r="30" spans="1:10" ht="33" customHeight="1" thickBot="1" x14ac:dyDescent="0.25">
      <c r="A30" s="70" t="s">
        <v>32</v>
      </c>
      <c r="B30" s="72">
        <f>IF('Tabl. II (2)'!B30&gt;0,'Tabl. II (2)'!E30/'Tabl. II (2)'!B30*100,"X")</f>
        <v>96.917497733454212</v>
      </c>
      <c r="C30" s="72">
        <f>IF('Tabl. II (2)'!C30&gt;0,'Tabl. II (2)'!F30/'Tabl. II (2)'!C30*100,"X")</f>
        <v>93.773234200743488</v>
      </c>
      <c r="D30" s="72">
        <f t="shared" si="3"/>
        <v>96.755731827334017</v>
      </c>
      <c r="E30" s="36">
        <f>IF('Tabl. II (2)'!E30&gt;0,'Tabl. II (2)'!H30/('Tabl. II (2)'!E30/365),"X")</f>
        <v>78.531337698783915</v>
      </c>
      <c r="F30" s="36">
        <f>IF('Tabl. II (2)'!F30&gt;0,'Tabl. II (2)'!I30/('Tabl. II (2)'!F30/365),"X")</f>
        <v>107.43805748265611</v>
      </c>
      <c r="G30" s="36">
        <f t="shared" si="4"/>
        <v>136.80915241091051</v>
      </c>
      <c r="H30" s="72">
        <f>IF('Tabl. II (2)'!B30&gt;0,'Tabl. II (2)'!H30*12/'Tabl. II (2)'!B30,"X")</f>
        <v>2.502266545784225</v>
      </c>
      <c r="I30" s="72">
        <f>IF('Tabl. II (2)'!C30&gt;0,'Tabl. II (2)'!I30*12/'Tabl. II (2)'!C30,"X")</f>
        <v>3.3122676579925652</v>
      </c>
      <c r="J30" s="72">
        <f t="shared" si="5"/>
        <v>132.37069662194924</v>
      </c>
    </row>
    <row r="31" spans="1:10" ht="26.25" thickTop="1" x14ac:dyDescent="0.2">
      <c r="A31" s="20" t="s">
        <v>33</v>
      </c>
      <c r="B31" s="16">
        <f>IF('Tabl. II (2)'!B31&gt;0,'Tabl. II (2)'!E31/'Tabl. II (2)'!B31*100,"X")</f>
        <v>99.031476997578693</v>
      </c>
      <c r="C31" s="16">
        <f>IF('Tabl. II (2)'!C31&gt;0,'Tabl. II (2)'!F31/'Tabl. II (2)'!C31*100,"X")</f>
        <v>89.924433249370267</v>
      </c>
      <c r="D31" s="127">
        <f t="shared" si="3"/>
        <v>90.803889809266309</v>
      </c>
      <c r="E31" s="16">
        <f>IF('Tabl. II (2)'!E31&gt;0,'Tabl. II (2)'!H31/('Tabl. II (2)'!E31/365),"X")</f>
        <v>125.83129584352079</v>
      </c>
      <c r="F31" s="16">
        <f>IF('Tabl. II (2)'!F31&gt;0,'Tabl. II (2)'!I31/('Tabl. II (2)'!F31/365),"X")</f>
        <v>185.0560224089636</v>
      </c>
      <c r="G31" s="16">
        <f t="shared" si="4"/>
        <v>147.06676997039952</v>
      </c>
      <c r="H31" s="32">
        <f>IF('Tabl. II (2)'!B31&gt;0,'Tabl. II (2)'!H31*12/'Tabl. II (2)'!B31,"X")</f>
        <v>4.0968523002421309</v>
      </c>
      <c r="I31" s="32">
        <f>IF('Tabl. II (2)'!C31&gt;0,'Tabl. II (2)'!I31*12/'Tabl. II (2)'!C31,"X")</f>
        <v>5.4710327455919394</v>
      </c>
      <c r="J31" s="32">
        <f t="shared" si="5"/>
        <v>133.54234774996871</v>
      </c>
    </row>
    <row r="32" spans="1:10" x14ac:dyDescent="0.2">
      <c r="A32" s="18" t="s">
        <v>34</v>
      </c>
      <c r="B32" s="16">
        <f>IF('Tabl. II (2)'!B32&gt;0,'Tabl. II (2)'!E32/'Tabl. II (2)'!B32*100,"X")</f>
        <v>95.913461538461547</v>
      </c>
      <c r="C32" s="16">
        <f>IF('Tabl. II (2)'!C32&gt;0,'Tabl. II (2)'!F32/'Tabl. II (2)'!C32*100,"X")</f>
        <v>95.44364508393285</v>
      </c>
      <c r="D32" s="129">
        <f t="shared" si="3"/>
        <v>99.510166303047768</v>
      </c>
      <c r="E32" s="16">
        <f>IF('Tabl. II (2)'!E32&gt;0,'Tabl. II (2)'!H32/('Tabl. II (2)'!E32/365),"X")</f>
        <v>41.165413533834581</v>
      </c>
      <c r="F32" s="16">
        <f>IF('Tabl. II (2)'!F32&gt;0,'Tabl. II (2)'!I32/('Tabl. II (2)'!F32/365),"X")</f>
        <v>58.693467336683419</v>
      </c>
      <c r="G32" s="16">
        <f t="shared" si="4"/>
        <v>142.57956448911224</v>
      </c>
      <c r="H32" s="32">
        <f>IF('Tabl. II (2)'!B32&gt;0,'Tabl. II (2)'!H32*12/'Tabl. II (2)'!B32,"X")</f>
        <v>1.2980769230769231</v>
      </c>
      <c r="I32" s="32">
        <f>IF('Tabl. II (2)'!C32&gt;0,'Tabl. II (2)'!I32*12/'Tabl. II (2)'!C32,"X")</f>
        <v>1.8417266187050361</v>
      </c>
      <c r="J32" s="32">
        <f t="shared" si="5"/>
        <v>141.88116173727684</v>
      </c>
    </row>
    <row r="33" spans="1:11" x14ac:dyDescent="0.2">
      <c r="A33" s="18" t="s">
        <v>35</v>
      </c>
      <c r="B33" s="16">
        <f>IF('Tabl. II (2)'!B33&gt;0,'Tabl. II (2)'!E33/'Tabl. II (2)'!B33*100,"X")</f>
        <v>100</v>
      </c>
      <c r="C33" s="16">
        <f>IF('Tabl. II (2)'!C33&gt;0,'Tabl. II (2)'!F33/'Tabl. II (2)'!C33*100,"X")</f>
        <v>87.931034482758619</v>
      </c>
      <c r="D33" s="129">
        <f t="shared" si="3"/>
        <v>87.931034482758619</v>
      </c>
      <c r="E33" s="16">
        <f>IF('Tabl. II (2)'!E33&gt;0,'Tabl. II (2)'!H33/('Tabl. II (2)'!E33/365),"X")</f>
        <v>54.75</v>
      </c>
      <c r="F33" s="16">
        <f>IF('Tabl. II (2)'!F33&gt;0,'Tabl. II (2)'!I33/('Tabl. II (2)'!F33/365),"X")</f>
        <v>114.50980392156862</v>
      </c>
      <c r="G33" s="16">
        <f t="shared" si="4"/>
        <v>209.15032679738562</v>
      </c>
      <c r="H33" s="32">
        <f>IF('Tabl. II (2)'!B33&gt;0,'Tabl. II (2)'!H33*12/'Tabl. II (2)'!B33,"X")</f>
        <v>1.8</v>
      </c>
      <c r="I33" s="32">
        <f>IF('Tabl. II (2)'!C33&gt;0,'Tabl. II (2)'!I33*12/'Tabl. II (2)'!C33,"X")</f>
        <v>3.3103448275862069</v>
      </c>
      <c r="J33" s="32">
        <f t="shared" si="5"/>
        <v>183.90804597701148</v>
      </c>
    </row>
    <row r="34" spans="1:11" x14ac:dyDescent="0.2">
      <c r="A34" s="21" t="s">
        <v>36</v>
      </c>
      <c r="B34" s="16">
        <f>IF('Tabl. II (2)'!B34&gt;0,'Tabl. II (2)'!E34/'Tabl. II (2)'!B34*100,"X")</f>
        <v>84.042553191489361</v>
      </c>
      <c r="C34" s="16">
        <f>IF('Tabl. II (2)'!C34&gt;0,'Tabl. II (2)'!F34/'Tabl. II (2)'!C34*100,"X")</f>
        <v>105.74712643678161</v>
      </c>
      <c r="D34" s="129">
        <f t="shared" si="3"/>
        <v>125.82569474756293</v>
      </c>
      <c r="E34" s="16">
        <f>IF('Tabl. II (2)'!E34&gt;0,'Tabl. II (2)'!H34/('Tabl. II (2)'!E34/365),"X")</f>
        <v>101.64556962025317</v>
      </c>
      <c r="F34" s="16">
        <f>IF('Tabl. II (2)'!F34&gt;0,'Tabl. II (2)'!I34/('Tabl. II (2)'!F34/365),"X")</f>
        <v>67.445652173913032</v>
      </c>
      <c r="G34" s="16">
        <f t="shared" si="4"/>
        <v>66.353754940711454</v>
      </c>
      <c r="H34" s="32">
        <f>IF('Tabl. II (2)'!B34&gt;0,'Tabl. II (2)'!H34*12/'Tabl. II (2)'!B34,"X")</f>
        <v>2.8085106382978724</v>
      </c>
      <c r="I34" s="32">
        <f>IF('Tabl. II (2)'!C34&gt;0,'Tabl. II (2)'!I34*12/'Tabl. II (2)'!C34,"X")</f>
        <v>2.3448275862068964</v>
      </c>
      <c r="J34" s="32">
        <f t="shared" si="5"/>
        <v>83.490073145245546</v>
      </c>
    </row>
    <row r="35" spans="1:11" ht="25.5" x14ac:dyDescent="0.2">
      <c r="A35" s="47" t="s">
        <v>37</v>
      </c>
      <c r="B35" s="16" t="str">
        <f>IF('Tabl. II (2)'!B35&gt;0,'Tabl. II (2)'!E35/'Tabl. II (2)'!B35*100,"X")</f>
        <v>X</v>
      </c>
      <c r="C35" s="16">
        <f>IF('Tabl. II (2)'!C35&gt;0,'Tabl. II (2)'!F35/'Tabl. II (2)'!C35*100,"X")</f>
        <v>0</v>
      </c>
      <c r="D35" s="128" t="s">
        <v>189</v>
      </c>
      <c r="E35" s="16" t="str">
        <f>IF('Tabl. II (2)'!E35&gt;0,'Tabl. II (2)'!H35/('Tabl. II (2)'!E35/365),"X")</f>
        <v>X</v>
      </c>
      <c r="F35" s="16" t="str">
        <f>IF('Tabl. II (2)'!F35&gt;0,'Tabl. II (2)'!I35/('Tabl. II (2)'!F35/365),"X")</f>
        <v>X</v>
      </c>
      <c r="G35" s="16" t="s">
        <v>189</v>
      </c>
      <c r="H35" s="16" t="str">
        <f>IF('Tabl. II (2)'!B35&gt;0,'Tabl. II (2)'!H35*12/'Tabl. II (2)'!B35,"X")</f>
        <v>X</v>
      </c>
      <c r="I35" s="16">
        <f>IF('Tabl. II (2)'!C35&gt;0,'Tabl. II (2)'!I35*12/'Tabl. II (2)'!C35,"X")</f>
        <v>12</v>
      </c>
      <c r="J35" s="16" t="s">
        <v>189</v>
      </c>
      <c r="K35" s="16"/>
    </row>
    <row r="36" spans="1:11" x14ac:dyDescent="0.2">
      <c r="A36" s="28" t="s">
        <v>195</v>
      </c>
      <c r="B36" s="16">
        <f>IF('Tabl. II (2)'!B36&gt;0,'Tabl. II (2)'!E36/'Tabl. II (2)'!B36*100,"X")</f>
        <v>103.33333333333334</v>
      </c>
      <c r="C36" s="16">
        <f>IF('Tabl. II (2)'!C36&gt;0,'Tabl. II (2)'!F36/'Tabl. II (2)'!C36*100,"X")</f>
        <v>103.44827586206897</v>
      </c>
      <c r="D36" s="129">
        <f t="shared" si="3"/>
        <v>100.11123470522803</v>
      </c>
      <c r="E36" s="16">
        <f>IF('Tabl. II (2)'!E36&gt;0,'Tabl. II (2)'!H36/('Tabl. II (2)'!E36/365),"X")</f>
        <v>23.548387096774196</v>
      </c>
      <c r="F36" s="16">
        <f>IF('Tabl. II (2)'!F36&gt;0,'Tabl. II (2)'!I36/('Tabl. II (2)'!F36/365),"X")</f>
        <v>12.166666666666668</v>
      </c>
      <c r="G36" s="16">
        <f t="shared" si="4"/>
        <v>51.666666666666664</v>
      </c>
      <c r="H36" s="32">
        <f>IF('Tabl. II (2)'!B36&gt;0,'Tabl. II (2)'!H36*12/'Tabl. II (2)'!B36,"X")</f>
        <v>0.8</v>
      </c>
      <c r="I36" s="32">
        <f>IF('Tabl. II (2)'!C36&gt;0,'Tabl. II (2)'!I36*12/'Tabl. II (2)'!C36,"X")</f>
        <v>0.41379310344827586</v>
      </c>
      <c r="J36" s="32">
        <f t="shared" si="5"/>
        <v>51.724137931034484</v>
      </c>
    </row>
    <row r="37" spans="1:11" ht="31.5" customHeight="1" thickBot="1" x14ac:dyDescent="0.25">
      <c r="A37" s="70" t="s">
        <v>39</v>
      </c>
      <c r="B37" s="72">
        <f>IF('Tabl. II (2)'!B37&gt;0,'Tabl. II (2)'!E37/'Tabl. II (2)'!B37*100,"X")</f>
        <v>75.123946455131389</v>
      </c>
      <c r="C37" s="72">
        <f>IF('Tabl. II (2)'!C37&gt;0,'Tabl. II (2)'!F37/'Tabl. II (2)'!C37*100,"X")</f>
        <v>116.36378192298456</v>
      </c>
      <c r="D37" s="72">
        <f t="shared" si="3"/>
        <v>154.89572554935478</v>
      </c>
      <c r="E37" s="36">
        <f>IF('Tabl. II (2)'!E37&gt;0,'Tabl. II (2)'!H37/('Tabl. II (2)'!E37/365),"X")</f>
        <v>290.46135126216797</v>
      </c>
      <c r="F37" s="36">
        <f>IF('Tabl. II (2)'!F37&gt;0,'Tabl. II (2)'!I37/('Tabl. II (2)'!F37/365),"X")</f>
        <v>190.9124527003784</v>
      </c>
      <c r="G37" s="36">
        <f t="shared" si="4"/>
        <v>65.727316860156861</v>
      </c>
      <c r="H37" s="72">
        <f>IF('Tabl. II (2)'!B37&gt;0,'Tabl. II (2)'!H37*12/'Tabl. II (2)'!B37,"X")</f>
        <v>7.1738968765493309</v>
      </c>
      <c r="I37" s="72">
        <f>IF('Tabl. II (2)'!C37&gt;0,'Tabl. II (2)'!I37*12/'Tabl. II (2)'!C37,"X")</f>
        <v>7.3036586342166361</v>
      </c>
      <c r="J37" s="72">
        <f t="shared" si="5"/>
        <v>101.80880433466338</v>
      </c>
    </row>
    <row r="38" spans="1:11" ht="26.25" thickTop="1" x14ac:dyDescent="0.2">
      <c r="A38" s="28" t="s">
        <v>40</v>
      </c>
      <c r="B38" s="16">
        <f>IF('Tabl. II (2)'!B38&gt;0,'Tabl. II (2)'!E38/'Tabl. II (2)'!B38*100,"X")</f>
        <v>70.218599481289374</v>
      </c>
      <c r="C38" s="16">
        <f>IF('Tabl. II (2)'!C38&gt;0,'Tabl. II (2)'!F38/'Tabl. II (2)'!C38*100,"X")</f>
        <v>120.53028817878848</v>
      </c>
      <c r="D38" s="16">
        <f t="shared" si="3"/>
        <v>171.65008853659251</v>
      </c>
      <c r="E38" s="16">
        <f>IF('Tabl. II (2)'!E38&gt;0,'Tabl. II (2)'!H38/('Tabl. II (2)'!E38/365),"X")</f>
        <v>363.28593288307303</v>
      </c>
      <c r="F38" s="16">
        <f>IF('Tabl. II (2)'!F38&gt;0,'Tabl. II (2)'!I38/('Tabl. II (2)'!F38/365),"X")</f>
        <v>217.78595535314929</v>
      </c>
      <c r="G38" s="16">
        <f t="shared" ref="G38:G43" si="6">F38*100/E38</f>
        <v>59.948909561341516</v>
      </c>
      <c r="H38" s="32">
        <f>IF('Tabl. II (2)'!B38&gt;0,'Tabl. II (2)'!H38*12/'Tabl. II (2)'!B38,"X")</f>
        <v>8.3866617265653947</v>
      </c>
      <c r="I38" s="32">
        <f>IF('Tabl. II (2)'!C38&gt;0,'Tabl. II (2)'!I38*12/'Tabl. II (2)'!C38,"X")</f>
        <v>8.6300725347970992</v>
      </c>
      <c r="J38" s="32">
        <f t="shared" ref="J38:J43" si="7">I38*100/H38</f>
        <v>102.90235633876446</v>
      </c>
    </row>
    <row r="39" spans="1:11" x14ac:dyDescent="0.2">
      <c r="A39" s="18" t="s">
        <v>41</v>
      </c>
      <c r="B39" s="16">
        <f>IF('Tabl. II (2)'!B39&gt;0,'Tabl. II (2)'!E39/'Tabl. II (2)'!B39*100,"X")</f>
        <v>100.05558643690939</v>
      </c>
      <c r="C39" s="16">
        <f>IF('Tabl. II (2)'!C39&gt;0,'Tabl. II (2)'!F39/'Tabl. II (2)'!C39*100,"X")</f>
        <v>96.915422885572141</v>
      </c>
      <c r="D39" s="16">
        <f t="shared" si="3"/>
        <v>96.861580983969034</v>
      </c>
      <c r="E39" s="16">
        <f>IF('Tabl. II (2)'!E39&gt;0,'Tabl. II (2)'!H39/('Tabl. II (2)'!E39/365),"X")</f>
        <v>24.029166666666665</v>
      </c>
      <c r="F39" s="16">
        <f>IF('Tabl. II (2)'!F39&gt;0,'Tabl. II (2)'!I39/('Tabl. II (2)'!F39/365),"X")</f>
        <v>41.2217659137577</v>
      </c>
      <c r="G39" s="16">
        <f t="shared" si="6"/>
        <v>171.54887843422659</v>
      </c>
      <c r="H39" s="32">
        <f>IF('Tabl. II (2)'!B39&gt;0,'Tabl. II (2)'!H39*12/'Tabl. II (2)'!B39,"X")</f>
        <v>0.79043913285158418</v>
      </c>
      <c r="I39" s="32">
        <f>IF('Tabl. II (2)'!C39&gt;0,'Tabl. II (2)'!I39*12/'Tabl. II (2)'!C39,"X")</f>
        <v>1.3134328358208955</v>
      </c>
      <c r="J39" s="32">
        <f t="shared" si="7"/>
        <v>166.16495581165901</v>
      </c>
    </row>
    <row r="40" spans="1:11" x14ac:dyDescent="0.2">
      <c r="A40" s="28" t="s">
        <v>42</v>
      </c>
      <c r="B40" s="16">
        <f>IF('Tabl. II (2)'!B40&gt;0,'Tabl. II (2)'!E40/'Tabl. II (2)'!B40*100,"X")</f>
        <v>102.22222222222221</v>
      </c>
      <c r="C40" s="16">
        <f>IF('Tabl. II (2)'!C40&gt;0,'Tabl. II (2)'!F40/'Tabl. II (2)'!C40*100,"X")</f>
        <v>96.15384615384616</v>
      </c>
      <c r="D40" s="16">
        <f t="shared" si="3"/>
        <v>94.063545150501682</v>
      </c>
      <c r="E40" s="16">
        <f>IF('Tabl. II (2)'!E40&gt;0,'Tabl. II (2)'!H40/('Tabl. II (2)'!E40/365),"X")</f>
        <v>15.869565217391303</v>
      </c>
      <c r="F40" s="16">
        <f>IF('Tabl. II (2)'!F40&gt;0,'Tabl. II (2)'!I40/('Tabl. II (2)'!F40/365),"X")</f>
        <v>43.800000000000004</v>
      </c>
      <c r="G40" s="16">
        <f t="shared" si="6"/>
        <v>276</v>
      </c>
      <c r="H40" s="32">
        <f>IF('Tabl. II (2)'!B40&gt;0,'Tabl. II (2)'!H40*12/'Tabl. II (2)'!B40,"X")</f>
        <v>0.53333333333333333</v>
      </c>
      <c r="I40" s="32">
        <f>IF('Tabl. II (2)'!C40&gt;0,'Tabl. II (2)'!I40*12/'Tabl. II (2)'!C40,"X")</f>
        <v>1.3846153846153846</v>
      </c>
      <c r="J40" s="32">
        <f t="shared" si="7"/>
        <v>259.61538461538458</v>
      </c>
    </row>
    <row r="41" spans="1:11" x14ac:dyDescent="0.2">
      <c r="A41" s="21" t="s">
        <v>43</v>
      </c>
      <c r="B41" s="16">
        <f>IF('Tabl. II (2)'!B41&gt;0,'Tabl. II (2)'!E41/'Tabl. II (2)'!B41*100,"X")</f>
        <v>99.3805918788713</v>
      </c>
      <c r="C41" s="16">
        <f>IF('Tabl. II (2)'!C41&gt;0,'Tabl. II (2)'!F41/'Tabl. II (2)'!C41*100,"X")</f>
        <v>99.204052098408098</v>
      </c>
      <c r="D41" s="16">
        <f t="shared" si="3"/>
        <v>99.822359902345553</v>
      </c>
      <c r="E41" s="16">
        <f>IF('Tabl. II (2)'!E41&gt;0,'Tabl. II (2)'!H41/('Tabl. II (2)'!E41/365),"X")</f>
        <v>44.48753462603878</v>
      </c>
      <c r="F41" s="16">
        <f>IF('Tabl. II (2)'!F41&gt;0,'Tabl. II (2)'!I41/('Tabl. II (2)'!F41/365),"X")</f>
        <v>49.784828592268418</v>
      </c>
      <c r="G41" s="16">
        <f t="shared" si="6"/>
        <v>111.90736688548506</v>
      </c>
      <c r="H41" s="32">
        <f>IF('Tabl. II (2)'!B41&gt;0,'Tabl. II (2)'!H41*12/'Tabl. II (2)'!B41,"X")</f>
        <v>1.4535443909153476</v>
      </c>
      <c r="I41" s="32">
        <f>IF('Tabl. II (2)'!C41&gt;0,'Tabl. II (2)'!I41*12/'Tabl. II (2)'!C41,"X")</f>
        <v>1.6237337192474675</v>
      </c>
      <c r="J41" s="32">
        <f t="shared" si="7"/>
        <v>111.70857452966715</v>
      </c>
    </row>
    <row r="42" spans="1:11" ht="25.5" x14ac:dyDescent="0.2">
      <c r="A42" s="47" t="s">
        <v>44</v>
      </c>
      <c r="B42" s="16">
        <f>IF('Tabl. II (2)'!B42&gt;0,'Tabl. II (2)'!E42/'Tabl. II (2)'!B42*100,"X")</f>
        <v>84.615384615384613</v>
      </c>
      <c r="C42" s="16">
        <f>IF('Tabl. II (2)'!C42&gt;0,'Tabl. II (2)'!F42/'Tabl. II (2)'!C42*100,"X")</f>
        <v>125</v>
      </c>
      <c r="D42" s="16">
        <f t="shared" si="3"/>
        <v>147.72727272727272</v>
      </c>
      <c r="E42" s="45">
        <f>IF('Tabl. II (2)'!E42&gt;0,'Tabl. II (2)'!H42/('Tabl. II (2)'!E42/365),"X")</f>
        <v>66.36363636363636</v>
      </c>
      <c r="F42" s="45">
        <f>IF('Tabl. II (2)'!F42&gt;0,'Tabl. II (2)'!I42/('Tabl. II (2)'!F42/365),"X")</f>
        <v>24.333333333333336</v>
      </c>
      <c r="G42" s="45">
        <f t="shared" si="6"/>
        <v>36.666666666666671</v>
      </c>
      <c r="H42" s="32">
        <f>IF('Tabl. II (2)'!B42&gt;0,'Tabl. II (2)'!H42*12/'Tabl. II (2)'!B42,"X")</f>
        <v>1.8461538461538463</v>
      </c>
      <c r="I42" s="32">
        <f>IF('Tabl. II (2)'!C42&gt;0,'Tabl. II (2)'!I42*12/'Tabl. II (2)'!C42,"X")</f>
        <v>1</v>
      </c>
      <c r="J42" s="32">
        <f t="shared" si="7"/>
        <v>54.166666666666664</v>
      </c>
    </row>
    <row r="43" spans="1:11" x14ac:dyDescent="0.2">
      <c r="A43" s="28" t="s">
        <v>195</v>
      </c>
      <c r="B43" s="16">
        <f>IF('Tabl. II (2)'!B43&gt;0,'Tabl. II (2)'!E43/'Tabl. II (2)'!B43*100,"X")</f>
        <v>112.5</v>
      </c>
      <c r="C43" s="16">
        <f>IF('Tabl. II (2)'!C43&gt;0,'Tabl. II (2)'!F43/'Tabl. II (2)'!C43*100,"X")</f>
        <v>100.69930069930071</v>
      </c>
      <c r="D43" s="16">
        <f t="shared" si="3"/>
        <v>89.510489510489521</v>
      </c>
      <c r="E43" s="16">
        <f>IF('Tabl. II (2)'!E43&gt;0,'Tabl. II (2)'!H43/('Tabl. II (2)'!E43/365),"X")</f>
        <v>22.305555555555557</v>
      </c>
      <c r="F43" s="16">
        <f>IF('Tabl. II (2)'!F43&gt;0,'Tabl. II (2)'!I43/('Tabl. II (2)'!F43/365),"X")</f>
        <v>25.347222222222221</v>
      </c>
      <c r="G43" s="16">
        <f t="shared" si="6"/>
        <v>113.63636363636363</v>
      </c>
      <c r="H43" s="32">
        <f>IF('Tabl. II (2)'!B43&gt;0,'Tabl. II (2)'!H43*12/'Tabl. II (2)'!B43,"X")</f>
        <v>0.82499999999999996</v>
      </c>
      <c r="I43" s="32">
        <f>IF('Tabl. II (2)'!C43&gt;0,'Tabl. II (2)'!I43*12/'Tabl. II (2)'!C43,"X")</f>
        <v>0.83916083916083917</v>
      </c>
      <c r="J43" s="32">
        <f t="shared" si="7"/>
        <v>101.716465352829</v>
      </c>
    </row>
    <row r="44" spans="1:11" ht="10.5" customHeight="1" x14ac:dyDescent="0.2">
      <c r="A44" s="177" t="s">
        <v>38</v>
      </c>
      <c r="B44" s="177"/>
      <c r="C44" s="177"/>
      <c r="D44" s="177"/>
      <c r="E44" s="177"/>
      <c r="F44" s="177"/>
      <c r="G44" s="177"/>
      <c r="H44" s="177"/>
      <c r="I44" s="177"/>
    </row>
    <row r="45" spans="1:11" ht="25.5" customHeight="1" thickBot="1" x14ac:dyDescent="0.25">
      <c r="A45" s="70" t="s">
        <v>45</v>
      </c>
      <c r="B45" s="72">
        <f>IF('Tabl. II (2)'!B45&gt;0,'Tabl. II (2)'!E45/'Tabl. II (2)'!B45*100,"X")</f>
        <v>86.203590726860725</v>
      </c>
      <c r="C45" s="72">
        <f>IF('Tabl. II (2)'!C45&gt;0,'Tabl. II (2)'!F45/'Tabl. II (2)'!C45*100,"X")</f>
        <v>81.328621908127204</v>
      </c>
      <c r="D45" s="72">
        <f t="shared" si="3"/>
        <v>94.344819307840623</v>
      </c>
      <c r="E45" s="36">
        <f>IF('Tabl. II (2)'!E45&gt;0,'Tabl. II (2)'!H45/('Tabl. II (2)'!E45/365),"X")</f>
        <v>106.90577292488121</v>
      </c>
      <c r="F45" s="36">
        <f>IF('Tabl. II (2)'!F45&gt;0,'Tabl. II (2)'!I45/('Tabl. II (2)'!F45/365),"X")</f>
        <v>175.68083072645115</v>
      </c>
      <c r="G45" s="36">
        <f t="shared" ref="G45:G65" si="8">F45*100/E45</f>
        <v>164.3324078016775</v>
      </c>
      <c r="H45" s="72">
        <f>IF('Tabl. II (2)'!B45&gt;0,'Tabl. II (2)'!H45*12/'Tabl. II (2)'!B45,"X")</f>
        <v>3.0298065190866308</v>
      </c>
      <c r="I45" s="72">
        <f>IF('Tabl. II (2)'!C45&gt;0,'Tabl. II (2)'!I45*12/'Tabl. II (2)'!C45,"X")</f>
        <v>4.6973851590106008</v>
      </c>
      <c r="J45" s="72">
        <f t="shared" ref="J45:J65" si="9">I45*100/H45</f>
        <v>155.03911320471644</v>
      </c>
    </row>
    <row r="46" spans="1:11" ht="25.5" customHeight="1" thickTop="1" x14ac:dyDescent="0.2">
      <c r="A46" s="28" t="s">
        <v>46</v>
      </c>
      <c r="B46" s="16">
        <f>IF('Tabl. II (2)'!B46&gt;0,'Tabl. II (2)'!E46/'Tabl. II (2)'!B46*100,"X")</f>
        <v>88.149092067537424</v>
      </c>
      <c r="C46" s="16">
        <f>IF('Tabl. II (2)'!C46&gt;0,'Tabl. II (2)'!F46/'Tabl. II (2)'!C46*100,"X")</f>
        <v>88.605697151424295</v>
      </c>
      <c r="D46" s="16">
        <f t="shared" si="3"/>
        <v>100.51799181724644</v>
      </c>
      <c r="E46" s="16">
        <f>IF('Tabl. II (2)'!E46&gt;0,'Tabl. II (2)'!H46/('Tabl. II (2)'!E46/365),"X")</f>
        <v>174.12359956631732</v>
      </c>
      <c r="F46" s="16">
        <f>IF('Tabl. II (2)'!F46&gt;0,'Tabl. II (2)'!I46/('Tabl. II (2)'!F46/365),"X")</f>
        <v>209.9830795262267</v>
      </c>
      <c r="G46" s="16">
        <f t="shared" si="8"/>
        <v>120.59426754858225</v>
      </c>
      <c r="H46" s="32">
        <f>IF('Tabl. II (2)'!B46&gt;0,'Tabl. II (2)'!H46*12/'Tabl. II (2)'!B46,"X")</f>
        <v>5.0461930551130934</v>
      </c>
      <c r="I46" s="32">
        <f>IF('Tabl. II (2)'!C46&gt;0,'Tabl. II (2)'!I46*12/'Tabl. II (2)'!C46,"X")</f>
        <v>6.1169415292353824</v>
      </c>
      <c r="J46" s="32">
        <f t="shared" si="9"/>
        <v>121.21893598655218</v>
      </c>
    </row>
    <row r="47" spans="1:11" x14ac:dyDescent="0.2">
      <c r="A47" s="21" t="s">
        <v>47</v>
      </c>
      <c r="B47" s="16">
        <f>IF('Tabl. II (2)'!B47&gt;0,'Tabl. II (2)'!E47/'Tabl. II (2)'!B47*100,"X")</f>
        <v>84.918296276453248</v>
      </c>
      <c r="C47" s="16">
        <f>IF('Tabl. II (2)'!C47&gt;0,'Tabl. II (2)'!F47/'Tabl. II (2)'!C47*100,"X")</f>
        <v>76.225102750553276</v>
      </c>
      <c r="D47" s="16">
        <f t="shared" si="3"/>
        <v>89.762873365241461</v>
      </c>
      <c r="E47" s="16">
        <f>IF('Tabl. II (2)'!E47&gt;0,'Tabl. II (2)'!H47/('Tabl. II (2)'!E47/365),"X")</f>
        <v>81.865930599369079</v>
      </c>
      <c r="F47" s="16">
        <f>IF('Tabl. II (2)'!F47&gt;0,'Tabl. II (2)'!I47/('Tabl. II (2)'!F47/365),"X")</f>
        <v>185.60348403152219</v>
      </c>
      <c r="G47" s="16">
        <f t="shared" si="8"/>
        <v>226.71639187712674</v>
      </c>
      <c r="H47" s="32">
        <f>IF('Tabl. II (2)'!B47&gt;0,'Tabl. II (2)'!H47*12/'Tabl. II (2)'!B47,"X")</f>
        <v>2.2855612108223951</v>
      </c>
      <c r="I47" s="32">
        <f>IF('Tabl. II (2)'!C47&gt;0,'Tabl. II (2)'!I47*12/'Tabl. II (2)'!C47,"X")</f>
        <v>4.6512804299715462</v>
      </c>
      <c r="J47" s="32">
        <f t="shared" si="9"/>
        <v>203.50714773890977</v>
      </c>
    </row>
    <row r="48" spans="1:11" x14ac:dyDescent="0.2">
      <c r="A48" s="28" t="s">
        <v>48</v>
      </c>
      <c r="B48" s="16">
        <f>IF('Tabl. II (2)'!B48&gt;0,'Tabl. II (2)'!E48/'Tabl. II (2)'!B48*100,"X")</f>
        <v>84.615384615384613</v>
      </c>
      <c r="C48" s="16">
        <f>IF('Tabl. II (2)'!C48&gt;0,'Tabl. II (2)'!F48/'Tabl. II (2)'!C48*100,"X")</f>
        <v>94.230769230769226</v>
      </c>
      <c r="D48" s="16">
        <f t="shared" si="3"/>
        <v>111.36363636363636</v>
      </c>
      <c r="E48" s="16">
        <f>IF('Tabl. II (2)'!E48&gt;0,'Tabl. II (2)'!H48/('Tabl. II (2)'!E48/365),"X")</f>
        <v>99.545454545454547</v>
      </c>
      <c r="F48" s="16">
        <f>IF('Tabl. II (2)'!F48&gt;0,'Tabl. II (2)'!I48/('Tabl. II (2)'!F48/365),"X")</f>
        <v>67.040816326530617</v>
      </c>
      <c r="G48" s="16">
        <f t="shared" si="8"/>
        <v>67.34693877551021</v>
      </c>
      <c r="H48" s="32">
        <f>IF('Tabl. II (2)'!B48&gt;0,'Tabl. II (2)'!H48*12/'Tabl. II (2)'!B48,"X")</f>
        <v>2.7692307692307692</v>
      </c>
      <c r="I48" s="32">
        <f>IF('Tabl. II (2)'!C48&gt;0,'Tabl. II (2)'!I48*12/'Tabl. II (2)'!C48,"X")</f>
        <v>2.0769230769230771</v>
      </c>
      <c r="J48" s="16">
        <f t="shared" si="9"/>
        <v>75.000000000000014</v>
      </c>
    </row>
    <row r="49" spans="1:10" x14ac:dyDescent="0.2">
      <c r="A49" s="21" t="s">
        <v>49</v>
      </c>
      <c r="B49" s="16">
        <f>IF('Tabl. II (2)'!B49&gt;0,'Tabl. II (2)'!E49/'Tabl. II (2)'!B49*100,"X")</f>
        <v>94.127516778523486</v>
      </c>
      <c r="C49" s="16">
        <f>IF('Tabl. II (2)'!C49&gt;0,'Tabl. II (2)'!F49/'Tabl. II (2)'!C49*100,"X")</f>
        <v>98.148148148148152</v>
      </c>
      <c r="D49" s="16">
        <f t="shared" si="3"/>
        <v>104.27147289892389</v>
      </c>
      <c r="E49" s="16">
        <f>IF('Tabl. II (2)'!E49&gt;0,'Tabl. II (2)'!H49/('Tabl. II (2)'!E49/365),"X")</f>
        <v>64.411764705882348</v>
      </c>
      <c r="F49" s="16">
        <f>IF('Tabl. II (2)'!F49&gt;0,'Tabl. II (2)'!I49/('Tabl. II (2)'!F49/365),"X")</f>
        <v>44.764150943396224</v>
      </c>
      <c r="G49" s="16">
        <f t="shared" si="8"/>
        <v>69.496855345911953</v>
      </c>
      <c r="H49" s="32">
        <f>IF('Tabl. II (2)'!B49&gt;0,'Tabl. II (2)'!H49*12/'Tabl. II (2)'!B49,"X")</f>
        <v>1.9932885906040267</v>
      </c>
      <c r="I49" s="32">
        <f>IF('Tabl. II (2)'!C49&gt;0,'Tabl. II (2)'!I49*12/'Tabl. II (2)'!C49,"X")</f>
        <v>1.4444444444444444</v>
      </c>
      <c r="J49" s="32">
        <f t="shared" si="9"/>
        <v>72.465394687616907</v>
      </c>
    </row>
    <row r="50" spans="1:10" ht="25.5" x14ac:dyDescent="0.2">
      <c r="A50" s="47" t="s">
        <v>201</v>
      </c>
      <c r="B50" s="16">
        <f>IF('Tabl. II (2)'!B50&gt;0,'Tabl. II (2)'!E50/'Tabl. II (2)'!B50*100,"X")</f>
        <v>71.428571428571431</v>
      </c>
      <c r="C50" s="16">
        <f>IF('Tabl. II (2)'!C50&gt;0,'Tabl. II (2)'!F50/'Tabl. II (2)'!C50*100,"X")</f>
        <v>100</v>
      </c>
      <c r="D50" s="16">
        <f t="shared" si="3"/>
        <v>140</v>
      </c>
      <c r="E50" s="16">
        <f>IF('Tabl. II (2)'!E50&gt;0,'Tabl. II (2)'!H50/('Tabl. II (2)'!E50/365),"X")</f>
        <v>146</v>
      </c>
      <c r="F50" s="16">
        <f>IF('Tabl. II (2)'!F50&gt;0,'Tabl. II (2)'!I50/('Tabl. II (2)'!F50/365),"X")</f>
        <v>146</v>
      </c>
      <c r="G50" s="16">
        <f t="shared" si="8"/>
        <v>100</v>
      </c>
      <c r="H50" s="32">
        <f>IF('Tabl. II (2)'!B50&gt;0,'Tabl. II (2)'!H50*12/'Tabl. II (2)'!B50,"X")</f>
        <v>3.4285714285714284</v>
      </c>
      <c r="I50" s="32">
        <f>IF('Tabl. II (2)'!C50&gt;0,'Tabl. II (2)'!I50*12/'Tabl. II (2)'!C50,"X")</f>
        <v>4.8</v>
      </c>
      <c r="J50" s="32">
        <f t="shared" si="9"/>
        <v>140</v>
      </c>
    </row>
    <row r="51" spans="1:10" x14ac:dyDescent="0.2">
      <c r="A51" s="28" t="s">
        <v>195</v>
      </c>
      <c r="B51" s="16">
        <f>IF('Tabl. II (2)'!B51&gt;0,'Tabl. II (2)'!E51/'Tabl. II (2)'!B51*100,"X")</f>
        <v>81.666666666666671</v>
      </c>
      <c r="C51" s="16">
        <f>IF('Tabl. II (2)'!C51&gt;0,'Tabl. II (2)'!F51/'Tabl. II (2)'!C51*100,"X")</f>
        <v>105.05050505050507</v>
      </c>
      <c r="D51" s="16">
        <f t="shared" si="3"/>
        <v>128.63327149041436</v>
      </c>
      <c r="E51" s="16">
        <f>IF('Tabl. II (2)'!E51&gt;0,'Tabl. II (2)'!H51/('Tabl. II (2)'!E51/365),"X")</f>
        <v>89.387755102040813</v>
      </c>
      <c r="F51" s="16">
        <f>IF('Tabl. II (2)'!F51&gt;0,'Tabl. II (2)'!I51/('Tabl. II (2)'!F51/365),"X")</f>
        <v>38.605769230769226</v>
      </c>
      <c r="G51" s="16">
        <f t="shared" si="8"/>
        <v>43.189102564102562</v>
      </c>
      <c r="H51" s="32">
        <f>IF('Tabl. II (2)'!B51&gt;0,'Tabl. II (2)'!H51*12/'Tabl. II (2)'!B51,"X")</f>
        <v>2.4</v>
      </c>
      <c r="I51" s="32">
        <f>IF('Tabl. II (2)'!C51&gt;0,'Tabl. II (2)'!I51*12/'Tabl. II (2)'!C51,"X")</f>
        <v>1.3333333333333333</v>
      </c>
      <c r="J51" s="32">
        <f t="shared" si="9"/>
        <v>55.55555555555555</v>
      </c>
    </row>
    <row r="52" spans="1:10" ht="30" customHeight="1" thickBot="1" x14ac:dyDescent="0.25">
      <c r="A52" s="64" t="s">
        <v>50</v>
      </c>
      <c r="B52" s="66">
        <f>IF('Tabl. II (2)'!B52&gt;0,'Tabl. II (2)'!E52/'Tabl. II (2)'!B52*100,"X")</f>
        <v>95.758798785793616</v>
      </c>
      <c r="C52" s="66">
        <f>IF('Tabl. II (2)'!C52&gt;0,'Tabl. II (2)'!F52/'Tabl. II (2)'!C52*100,"X")</f>
        <v>100.98350118760801</v>
      </c>
      <c r="D52" s="66">
        <f t="shared" si="3"/>
        <v>105.45610687274987</v>
      </c>
      <c r="E52" s="35">
        <f>IF('Tabl. II (2)'!E52&gt;0,'Tabl. II (2)'!H52/('Tabl. II (2)'!E52/365),"X")</f>
        <v>112.99743409089244</v>
      </c>
      <c r="F52" s="35">
        <f>IF('Tabl. II (2)'!F52&gt;0,'Tabl. II (2)'!I52/('Tabl. II (2)'!F52/365),"X")</f>
        <v>110.18165417210253</v>
      </c>
      <c r="G52" s="35">
        <f t="shared" si="8"/>
        <v>97.508102779993251</v>
      </c>
      <c r="H52" s="66">
        <f>IF('Tabl. II (2)'!B52&gt;0,'Tabl. II (2)'!H52*12/'Tabl. II (2)'!B52,"X")</f>
        <v>3.5574241822753137</v>
      </c>
      <c r="I52" s="66">
        <f>IF('Tabl. II (2)'!C52&gt;0,'Tabl. II (2)'!I52*12/'Tabl. II (2)'!C52,"X")</f>
        <v>3.6580369988847554</v>
      </c>
      <c r="J52" s="66">
        <f t="shared" si="9"/>
        <v>102.82824907726045</v>
      </c>
    </row>
    <row r="53" spans="1:10" ht="25.5" customHeight="1" thickTop="1" thickBot="1" x14ac:dyDescent="0.25">
      <c r="A53" s="67" t="s">
        <v>51</v>
      </c>
      <c r="B53" s="69">
        <f>IF('Tabl. II (2)'!B53&gt;0,'Tabl. II (2)'!E53/'Tabl. II (2)'!B53*100,"X")</f>
        <v>100.10295717285169</v>
      </c>
      <c r="C53" s="69">
        <f>IF('Tabl. II (2)'!C53&gt;0,'Tabl. II (2)'!F53/'Tabl. II (2)'!C53*100,"X")</f>
        <v>100.47517412112477</v>
      </c>
      <c r="D53" s="69">
        <f t="shared" si="3"/>
        <v>100.37183411837709</v>
      </c>
      <c r="E53" s="36">
        <f>IF('Tabl. II (2)'!E53&gt;0,'Tabl. II (2)'!H53/('Tabl. II (2)'!E53/365),"X")</f>
        <v>38.391148219560947</v>
      </c>
      <c r="F53" s="36">
        <f>IF('Tabl. II (2)'!F53&gt;0,'Tabl. II (2)'!I53/('Tabl. II (2)'!F53/365),"X")</f>
        <v>37.94360412099612</v>
      </c>
      <c r="G53" s="36">
        <f t="shared" si="8"/>
        <v>98.83425185408548</v>
      </c>
      <c r="H53" s="69">
        <f>IF('Tabl. II (2)'!B53&gt;0,'Tabl. II (2)'!H53*12/'Tabl. II (2)'!B53,"X")</f>
        <v>1.2634742354101844</v>
      </c>
      <c r="I53" s="69">
        <f>IF('Tabl. II (2)'!C53&gt;0,'Tabl. II (2)'!I53*12/'Tabl. II (2)'!C53,"X")</f>
        <v>1.2533885690433249</v>
      </c>
      <c r="J53" s="69">
        <f t="shared" si="9"/>
        <v>99.201751323121741</v>
      </c>
    </row>
    <row r="54" spans="1:10" ht="13.5" thickTop="1" x14ac:dyDescent="0.2">
      <c r="A54" s="28" t="s">
        <v>52</v>
      </c>
      <c r="B54" s="16">
        <f>IF('Tabl. II (2)'!B54&gt;0,'Tabl. II (2)'!E54/'Tabl. II (2)'!B54*100,"X")</f>
        <v>99.507641809416342</v>
      </c>
      <c r="C54" s="16">
        <f>IF('Tabl. II (2)'!C54&gt;0,'Tabl. II (2)'!F54/'Tabl. II (2)'!C54*100,"X")</f>
        <v>102.8804767685686</v>
      </c>
      <c r="D54" s="16">
        <f t="shared" si="3"/>
        <v>103.389523556002</v>
      </c>
      <c r="E54" s="16">
        <f>IF('Tabl. II (2)'!E54&gt;0,'Tabl. II (2)'!H54/('Tabl. II (2)'!E54/365),"X")</f>
        <v>223.79342335841665</v>
      </c>
      <c r="F54" s="16">
        <f>IF('Tabl. II (2)'!F54&gt;0,'Tabl. II (2)'!I54/('Tabl. II (2)'!F54/365),"X")</f>
        <v>222.67270971894442</v>
      </c>
      <c r="G54" s="16">
        <f t="shared" si="8"/>
        <v>99.499219582660686</v>
      </c>
      <c r="H54" s="32">
        <f>IF('Tabl. II (2)'!B54&gt;0,'Tabl. II (2)'!H54*12/'Tabl. II (2)'!B54,"X")</f>
        <v>7.32136629397887</v>
      </c>
      <c r="I54" s="32">
        <f>IF('Tabl. II (2)'!C54&gt;0,'Tabl. II (2)'!I54*12/'Tabl. II (2)'!C54,"X")</f>
        <v>7.5316190265975056</v>
      </c>
      <c r="J54" s="32">
        <f t="shared" si="9"/>
        <v>102.87176906845309</v>
      </c>
    </row>
    <row r="55" spans="1:10" ht="25.5" customHeight="1" x14ac:dyDescent="0.2">
      <c r="A55" s="48" t="s">
        <v>200</v>
      </c>
      <c r="B55" s="16" t="str">
        <f>IF('Tabl. II (2)'!B55&gt;0,'Tabl. II (2)'!E55/'Tabl. II (2)'!B55*100,"X")</f>
        <v>X</v>
      </c>
      <c r="C55" s="16" t="str">
        <f>IF('Tabl. II (2)'!C55&gt;0,'Tabl. II (2)'!F55/'Tabl. II (2)'!C55*100,"X")</f>
        <v>X</v>
      </c>
      <c r="D55" s="16" t="s">
        <v>189</v>
      </c>
      <c r="E55" s="16" t="str">
        <f>IF('Tabl. II (2)'!E55&gt;0,'Tabl. II (2)'!H55/('Tabl. II (2)'!E55/365),"X")</f>
        <v>X</v>
      </c>
      <c r="F55" s="16" t="str">
        <f>IF('Tabl. II (2)'!F55&gt;0,'Tabl. II (2)'!I55/('Tabl. II (2)'!F55/365),"X")</f>
        <v>X</v>
      </c>
      <c r="G55" s="16" t="s">
        <v>189</v>
      </c>
      <c r="H55" s="16" t="str">
        <f>IF('Tabl. II (2)'!B55&gt;0,'Tabl. II (2)'!H55*12/'Tabl. II (2)'!B55,"X")</f>
        <v>X</v>
      </c>
      <c r="I55" s="16" t="str">
        <f>IF('Tabl. II (2)'!C55&gt;0,'Tabl. II (2)'!I55*12/'Tabl. II (2)'!C55,"X")</f>
        <v>X</v>
      </c>
      <c r="J55" s="16" t="s">
        <v>189</v>
      </c>
    </row>
    <row r="56" spans="1:10" ht="69" customHeight="1" x14ac:dyDescent="0.2">
      <c r="A56" s="20" t="s">
        <v>55</v>
      </c>
      <c r="B56" s="16">
        <f>IF('Tabl. II (2)'!B56&gt;0,'Tabl. II (2)'!E56/'Tabl. II (2)'!B56*100,"X")</f>
        <v>100.79382193590124</v>
      </c>
      <c r="C56" s="16">
        <f>IF('Tabl. II (2)'!C56&gt;0,'Tabl. II (2)'!F56/'Tabl. II (2)'!C56*100,"X")</f>
        <v>100.92336512010385</v>
      </c>
      <c r="D56" s="16">
        <f t="shared" ref="D56:D65" si="10">C56*100/B56</f>
        <v>100.12852294090504</v>
      </c>
      <c r="E56" s="16">
        <f>IF('Tabl. II (2)'!E56&gt;0,'Tabl. II (2)'!H56/('Tabl. II (2)'!E56/365),"X")</f>
        <v>35.723020043590459</v>
      </c>
      <c r="F56" s="16">
        <f>IF('Tabl. II (2)'!F56&gt;0,'Tabl. II (2)'!I56/('Tabl. II (2)'!F56/365),"X")</f>
        <v>35.637665061420748</v>
      </c>
      <c r="G56" s="16">
        <f t="shared" si="8"/>
        <v>99.761064484286166</v>
      </c>
      <c r="H56" s="32">
        <f>IF('Tabl. II (2)'!B56&gt;0,'Tabl. II (2)'!H56*12/'Tabl. II (2)'!B56,"X")</f>
        <v>1.183778538505081</v>
      </c>
      <c r="I56" s="32">
        <f>IF('Tabl. II (2)'!C56&gt;0,'Tabl. II (2)'!I56*12/'Tabl. II (2)'!C56,"X")</f>
        <v>1.1824678629112553</v>
      </c>
      <c r="J56" s="32">
        <f t="shared" si="9"/>
        <v>99.889280338239544</v>
      </c>
    </row>
    <row r="57" spans="1:10" ht="38.25" x14ac:dyDescent="0.2">
      <c r="A57" s="21" t="s">
        <v>56</v>
      </c>
      <c r="B57" s="16">
        <f>IF('Tabl. II (2)'!B57&gt;0,'Tabl. II (2)'!E57/'Tabl. II (2)'!B57*100,"X")</f>
        <v>99.32889805641905</v>
      </c>
      <c r="C57" s="16">
        <f>IF('Tabl. II (2)'!C57&gt;0,'Tabl. II (2)'!F57/'Tabl. II (2)'!C57*100,"X")</f>
        <v>100.61217140799424</v>
      </c>
      <c r="D57" s="16">
        <f t="shared" si="10"/>
        <v>101.29194361025358</v>
      </c>
      <c r="E57" s="16">
        <f>IF('Tabl. II (2)'!E57&gt;0,'Tabl. II (2)'!H57/('Tabl. II (2)'!E57/365),"X")</f>
        <v>11.668470312957005</v>
      </c>
      <c r="F57" s="16">
        <f>IF('Tabl. II (2)'!F57&gt;0,'Tabl. II (2)'!I57/('Tabl. II (2)'!F57/365),"X")</f>
        <v>10.747868809787205</v>
      </c>
      <c r="G57" s="16">
        <f t="shared" si="8"/>
        <v>92.110349698987221</v>
      </c>
      <c r="H57" s="32">
        <f>IF('Tabl. II (2)'!B57&gt;0,'Tabl. II (2)'!H57*12/'Tabl. II (2)'!B57,"X")</f>
        <v>0.38104645419947125</v>
      </c>
      <c r="I57" s="32">
        <f>IF('Tabl. II (2)'!C57&gt;0,'Tabl. II (2)'!I57*12/'Tabl. II (2)'!C57,"X")</f>
        <v>0.3555177267816807</v>
      </c>
      <c r="J57" s="32">
        <f t="shared" si="9"/>
        <v>93.30036347630552</v>
      </c>
    </row>
    <row r="58" spans="1:10" ht="25.5" x14ac:dyDescent="0.2">
      <c r="A58" s="20" t="s">
        <v>57</v>
      </c>
      <c r="B58" s="16">
        <f>IF('Tabl. II (2)'!B58&gt;0,'Tabl. II (2)'!E58/'Tabl. II (2)'!B58*100,"X")</f>
        <v>99.416433885554667</v>
      </c>
      <c r="C58" s="16">
        <f>IF('Tabl. II (2)'!C58&gt;0,'Tabl. II (2)'!F58/'Tabl. II (2)'!C58*100,"X")</f>
        <v>99.925158735906905</v>
      </c>
      <c r="D58" s="16">
        <f t="shared" si="10"/>
        <v>100.51171102248333</v>
      </c>
      <c r="E58" s="16">
        <f>IF('Tabl. II (2)'!E58&gt;0,'Tabl. II (2)'!H58/('Tabl. II (2)'!E58/365),"X")</f>
        <v>10.651671952373004</v>
      </c>
      <c r="F58" s="16">
        <f>IF('Tabl. II (2)'!F58&gt;0,'Tabl. II (2)'!I58/('Tabl. II (2)'!F58/365),"X")</f>
        <v>9.5240396230973658</v>
      </c>
      <c r="G58" s="16">
        <f t="shared" si="8"/>
        <v>89.413564984749442</v>
      </c>
      <c r="H58" s="32">
        <f>IF('Tabl. II (2)'!B58&gt;0,'Tabl. II (2)'!H58*12/'Tabl. II (2)'!B58,"X")</f>
        <v>0.34814835301601349</v>
      </c>
      <c r="I58" s="32">
        <f>IF('Tabl. II (2)'!C58&gt;0,'Tabl. II (2)'!I58*12/'Tabl. II (2)'!C58,"X")</f>
        <v>0.31288476859563991</v>
      </c>
      <c r="J58" s="32">
        <f t="shared" si="9"/>
        <v>89.87110405237172</v>
      </c>
    </row>
    <row r="59" spans="1:10" x14ac:dyDescent="0.2">
      <c r="A59" s="21" t="s">
        <v>58</v>
      </c>
      <c r="B59" s="16">
        <f>IF('Tabl. II (2)'!B59&gt;0,'Tabl. II (2)'!E59/'Tabl. II (2)'!B59*100,"X")</f>
        <v>102.06939799331103</v>
      </c>
      <c r="C59" s="16">
        <f>IF('Tabl. II (2)'!C59&gt;0,'Tabl. II (2)'!F59/'Tabl. II (2)'!C59*100,"X")</f>
        <v>98.081970522915412</v>
      </c>
      <c r="D59" s="16">
        <f t="shared" si="10"/>
        <v>96.09341531468921</v>
      </c>
      <c r="E59" s="16">
        <f>IF('Tabl. II (2)'!E59&gt;0,'Tabl. II (2)'!H59/('Tabl. II (2)'!E59/365),"X")</f>
        <v>27.358181445832482</v>
      </c>
      <c r="F59" s="16">
        <f>IF('Tabl. II (2)'!F59&gt;0,'Tabl. II (2)'!I59/('Tabl. II (2)'!F59/365),"X")</f>
        <v>34.636681762041995</v>
      </c>
      <c r="G59" s="16">
        <f t="shared" si="8"/>
        <v>126.60447417026053</v>
      </c>
      <c r="H59" s="32">
        <f>IF('Tabl. II (2)'!B59&gt;0,'Tabl. II (2)'!H59*12/'Tabl. II (2)'!B59,"X")</f>
        <v>0.91806020066889638</v>
      </c>
      <c r="I59" s="32">
        <f>IF('Tabl. II (2)'!C59&gt;0,'Tabl. II (2)'!I59*12/'Tabl. II (2)'!C59,"X")</f>
        <v>1.1168988491823137</v>
      </c>
      <c r="J59" s="32">
        <f t="shared" si="9"/>
        <v>121.65856317140684</v>
      </c>
    </row>
    <row r="60" spans="1:10" ht="25.5" x14ac:dyDescent="0.2">
      <c r="A60" s="28" t="s">
        <v>198</v>
      </c>
      <c r="B60" s="16">
        <f>IF('Tabl. II (2)'!B60&gt;0,'Tabl. II (2)'!E60/'Tabl. II (2)'!B60*100,"X")</f>
        <v>99.629328628912361</v>
      </c>
      <c r="C60" s="16">
        <f>IF('Tabl. II (2)'!C60&gt;0,'Tabl. II (2)'!F60/'Tabl. II (2)'!C60*100,"X")</f>
        <v>99.729537366548044</v>
      </c>
      <c r="D60" s="16">
        <f t="shared" si="10"/>
        <v>100.10058156470062</v>
      </c>
      <c r="E60" s="16">
        <f>IF('Tabl. II (2)'!E60&gt;0,'Tabl. II (2)'!H60/('Tabl. II (2)'!E60/365),"X")</f>
        <v>64.972643348852003</v>
      </c>
      <c r="F60" s="16">
        <f>IF('Tabl. II (2)'!F60&gt;0,'Tabl. II (2)'!I60/('Tabl. II (2)'!F60/365),"X")</f>
        <v>67.578809999592195</v>
      </c>
      <c r="G60" s="16">
        <f t="shared" si="8"/>
        <v>104.01117534459408</v>
      </c>
      <c r="H60" s="32">
        <f>IF('Tabl. II (2)'!B60&gt;0,'Tabl. II (2)'!H60*12/'Tabl. II (2)'!B60,"X")</f>
        <v>2.1281690420028148</v>
      </c>
      <c r="I60" s="32">
        <f>IF('Tabl. II (2)'!C60&gt;0,'Tabl. II (2)'!I60*12/'Tabl. II (2)'!C60,"X")</f>
        <v>2.2157600406710727</v>
      </c>
      <c r="J60" s="32">
        <f t="shared" si="9"/>
        <v>104.11579141221914</v>
      </c>
    </row>
    <row r="61" spans="1:10" x14ac:dyDescent="0.2">
      <c r="A61" s="18" t="s">
        <v>199</v>
      </c>
      <c r="B61" s="16">
        <f>IF('Tabl. II (2)'!B61&gt;0,'Tabl. II (2)'!E61/'Tabl. II (2)'!B61*100,"X")</f>
        <v>98.930024170252906</v>
      </c>
      <c r="C61" s="16">
        <f>IF('Tabl. II (2)'!C61&gt;0,'Tabl. II (2)'!F61/'Tabl. II (2)'!C61*100,"X")</f>
        <v>100.36359439025797</v>
      </c>
      <c r="D61" s="16">
        <f t="shared" si="10"/>
        <v>101.44907497195994</v>
      </c>
      <c r="E61" s="16">
        <f>IF('Tabl. II (2)'!E61&gt;0,'Tabl. II (2)'!H61/('Tabl. II (2)'!E61/365),"X")</f>
        <v>23.109525370199329</v>
      </c>
      <c r="F61" s="16">
        <f>IF('Tabl. II (2)'!F61&gt;0,'Tabl. II (2)'!I61/('Tabl. II (2)'!F61/365),"X")</f>
        <v>20.97857964347326</v>
      </c>
      <c r="G61" s="16">
        <f t="shared" si="8"/>
        <v>90.778929066738812</v>
      </c>
      <c r="H61" s="16">
        <f>IF('Tabl. II (2)'!B61&gt;0,'Tabl. II (2)'!H61*12/'Tabl. II (2)'!B61,"X")</f>
        <v>0.75163591345870429</v>
      </c>
      <c r="I61" s="16">
        <f>IF('Tabl. II (2)'!C61&gt;0,'Tabl. II (2)'!I61*12/'Tabl. II (2)'!C61,"X")</f>
        <v>0.69221446297685696</v>
      </c>
      <c r="J61" s="16">
        <f t="shared" si="9"/>
        <v>92.094383807658232</v>
      </c>
    </row>
    <row r="62" spans="1:10" ht="25.5" x14ac:dyDescent="0.2">
      <c r="A62" s="20" t="s">
        <v>54</v>
      </c>
      <c r="B62" s="16">
        <f>IF('Tabl. II (2)'!B62&gt;0,'Tabl. II (2)'!E62/'Tabl. II (2)'!B62*100,"X")</f>
        <v>101.20074227704399</v>
      </c>
      <c r="C62" s="16">
        <f>IF('Tabl. II (2)'!C62&gt;0,'Tabl. II (2)'!F62/'Tabl. II (2)'!C62*100,"X")</f>
        <v>100.12296881862099</v>
      </c>
      <c r="D62" s="16">
        <f t="shared" si="10"/>
        <v>98.935014275416563</v>
      </c>
      <c r="E62" s="16">
        <f>IF('Tabl. II (2)'!E62&gt;0,'Tabl. II (2)'!H62/('Tabl. II (2)'!E62/365),"X")</f>
        <v>36.712598425196852</v>
      </c>
      <c r="F62" s="16">
        <f>IF('Tabl. II (2)'!F62&gt;0,'Tabl. II (2)'!I62/('Tabl. II (2)'!F62/365),"X")</f>
        <v>39.374360324005032</v>
      </c>
      <c r="G62" s="16">
        <f t="shared" si="8"/>
        <v>107.25026833562765</v>
      </c>
      <c r="H62" s="16">
        <f>IF('Tabl. II (2)'!B62&gt;0,'Tabl. II (2)'!H62*12/'Tabl. II (2)'!B62,"X")</f>
        <v>1.2214823709202052</v>
      </c>
      <c r="I62" s="16">
        <f>IF('Tabl. II (2)'!C62&gt;0,'Tabl. II (2)'!I62*12/'Tabl. II (2)'!C62,"X")</f>
        <v>1.2960913482652614</v>
      </c>
      <c r="J62" s="16">
        <f t="shared" si="9"/>
        <v>106.10806828827579</v>
      </c>
    </row>
    <row r="63" spans="1:10" x14ac:dyDescent="0.2">
      <c r="A63" s="20" t="s">
        <v>53</v>
      </c>
      <c r="B63" s="16">
        <f>IF('Tabl. II (2)'!B63&gt;0,'Tabl. II (2)'!E63/'Tabl. II (2)'!B63*100,"X")</f>
        <v>99.400095984642462</v>
      </c>
      <c r="C63" s="16">
        <f>IF('Tabl. II (2)'!C63&gt;0,'Tabl. II (2)'!F63/'Tabl. II (2)'!C63*100,"X")</f>
        <v>100.59617278364783</v>
      </c>
      <c r="D63" s="16">
        <f t="shared" si="10"/>
        <v>101.20329541652572</v>
      </c>
      <c r="E63" s="16">
        <f>IF('Tabl. II (2)'!E63&gt;0,'Tabl. II (2)'!H63/('Tabl. II (2)'!E63/365),"X")</f>
        <v>32.093291488962208</v>
      </c>
      <c r="F63" s="16">
        <f>IF('Tabl. II (2)'!F63&gt;0,'Tabl. II (2)'!I63/('Tabl. II (2)'!F63/365),"X")</f>
        <v>29.492023176442572</v>
      </c>
      <c r="G63" s="16">
        <f t="shared" si="8"/>
        <v>91.894666480643508</v>
      </c>
      <c r="H63" s="16">
        <f>IF('Tabl. II (2)'!B63&gt;0,'Tabl. II (2)'!H63*12/'Tabl. II (2)'!B63,"X")</f>
        <v>1.0487921932490802</v>
      </c>
      <c r="I63" s="16">
        <f>IF('Tabl. II (2)'!C63&gt;0,'Tabl. II (2)'!I63*12/'Tabl. II (2)'!C63,"X")</f>
        <v>0.97538125781811402</v>
      </c>
      <c r="J63" s="16">
        <f t="shared" si="9"/>
        <v>93.00043079043671</v>
      </c>
    </row>
    <row r="64" spans="1:10" x14ac:dyDescent="0.2">
      <c r="A64" s="20" t="s">
        <v>22</v>
      </c>
      <c r="B64" s="16">
        <f>IF('Tabl. II (2)'!B64&gt;0,'Tabl. II (2)'!E64/'Tabl. II (2)'!B64*100,"X")</f>
        <v>99.43639291465378</v>
      </c>
      <c r="C64" s="16">
        <f>IF('Tabl. II (2)'!C64&gt;0,'Tabl. II (2)'!F64/'Tabl. II (2)'!C64*100,"X")</f>
        <v>98.217317487266556</v>
      </c>
      <c r="D64" s="16">
        <f t="shared" si="10"/>
        <v>98.774014833348232</v>
      </c>
      <c r="E64" s="16">
        <f>IF('Tabl. II (2)'!E64&gt;0,'Tabl. II (2)'!H64/('Tabl. II (2)'!E64/365),"X")</f>
        <v>82.753036437246962</v>
      </c>
      <c r="F64" s="16">
        <f>IF('Tabl. II (2)'!F64&gt;0,'Tabl. II (2)'!I64/('Tabl. II (2)'!F64/365),"X")</f>
        <v>94.956784788245457</v>
      </c>
      <c r="G64" s="16">
        <f t="shared" si="8"/>
        <v>114.74719101123596</v>
      </c>
      <c r="H64" s="16">
        <f>IF('Tabl. II (2)'!B64&gt;0,'Tabl. II (2)'!H64*12/'Tabl. II (2)'!B64,"X")</f>
        <v>2.7053140096618358</v>
      </c>
      <c r="I64" s="16">
        <f>IF('Tabl. II (2)'!C64&gt;0,'Tabl. II (2)'!I64*12/'Tabl. II (2)'!C64,"X")</f>
        <v>3.0662139219015279</v>
      </c>
      <c r="J64" s="16">
        <f t="shared" si="9"/>
        <v>113.34040747028862</v>
      </c>
    </row>
    <row r="65" spans="1:10" ht="14.25" customHeight="1" x14ac:dyDescent="0.2">
      <c r="A65" s="18" t="s">
        <v>196</v>
      </c>
      <c r="B65" s="16">
        <f>IF('Tabl. II (2)'!B65&gt;0,'Tabl. II (2)'!E65/'Tabl. II (2)'!B65*100,"X")</f>
        <v>98.1335952848723</v>
      </c>
      <c r="C65" s="16">
        <f>IF('Tabl. II (2)'!C65&gt;0,'Tabl. II (2)'!F65/'Tabl. II (2)'!C65*100,"X")</f>
        <v>99.923224568138195</v>
      </c>
      <c r="D65" s="16">
        <f t="shared" si="10"/>
        <v>101.82366627664132</v>
      </c>
      <c r="E65" s="16">
        <f>IF('Tabl. II (2)'!E65&gt;0,'Tabl. II (2)'!H65/('Tabl. II (2)'!E65/365),"X")</f>
        <v>30.508008008008005</v>
      </c>
      <c r="F65" s="16">
        <f>IF('Tabl. II (2)'!F65&gt;0,'Tabl. II (2)'!I65/('Tabl. II (2)'!F65/365),"X")</f>
        <v>23.697656550134457</v>
      </c>
      <c r="G65" s="16">
        <f t="shared" si="8"/>
        <v>77.676839942857271</v>
      </c>
      <c r="H65" s="16">
        <f>IF('Tabl. II (2)'!B65&gt;0,'Tabl. II (2)'!H65*12/'Tabl. II (2)'!B65,"X")</f>
        <v>0.98428290766208248</v>
      </c>
      <c r="I65" s="16">
        <f>IF('Tabl. II (2)'!C65&gt;0,'Tabl. II (2)'!I65*12/'Tabl. II (2)'!C65,"X")</f>
        <v>0.77850287907869486</v>
      </c>
      <c r="J65" s="16">
        <f t="shared" si="9"/>
        <v>79.093406277655831</v>
      </c>
    </row>
    <row r="66" spans="1:10" ht="14.25" customHeight="1" x14ac:dyDescent="0.2">
      <c r="A66" s="178" t="s">
        <v>59</v>
      </c>
      <c r="B66" s="178"/>
      <c r="C66" s="178"/>
      <c r="D66" s="178"/>
      <c r="E66" s="178"/>
      <c r="F66" s="178"/>
      <c r="G66" s="178"/>
      <c r="H66" s="178"/>
      <c r="I66" s="178"/>
    </row>
    <row r="67" spans="1:10" ht="26.25" thickBot="1" x14ac:dyDescent="0.25">
      <c r="A67" s="70" t="s">
        <v>25</v>
      </c>
      <c r="B67" s="72">
        <f>IF('Tabl. II (2)'!B67&gt;0,'Tabl. II (2)'!E67/'Tabl. II (2)'!B67*100,"X")</f>
        <v>97.00214397370388</v>
      </c>
      <c r="C67" s="72">
        <f>IF('Tabl. II (2)'!C67&gt;0,'Tabl. II (2)'!F67/'Tabl. II (2)'!C67*100,"X")</f>
        <v>98.072697099471441</v>
      </c>
      <c r="D67" s="72">
        <f t="shared" ref="D67:D70" si="11">C67*100/B67</f>
        <v>101.10363862272753</v>
      </c>
      <c r="E67" s="36">
        <f>IF('Tabl. II (2)'!E67&gt;0,'Tabl. II (2)'!H67/('Tabl. II (2)'!E67/365),"X")</f>
        <v>144.61134607667663</v>
      </c>
      <c r="F67" s="36">
        <f>IF('Tabl. II (2)'!F67&gt;0,'Tabl. II (2)'!I67/('Tabl. II (2)'!F67/365),"X")</f>
        <v>147.9001791314912</v>
      </c>
      <c r="G67" s="36">
        <f t="shared" ref="G67:G85" si="12">F67*100/E67</f>
        <v>102.27425658085691</v>
      </c>
      <c r="H67" s="72">
        <f>IF('Tabl. II (2)'!B67&gt;0,'Tabl. II (2)'!H67*12/'Tabl. II (2)'!B67,"X")</f>
        <v>4.611817187625503</v>
      </c>
      <c r="I67" s="72">
        <f>IF('Tabl. II (2)'!C67&gt;0,'Tabl. II (2)'!I67*12/'Tabl. II (2)'!C67,"X")</f>
        <v>4.7687570856724282</v>
      </c>
      <c r="J67" s="72">
        <f t="shared" ref="J67:J85" si="13">I67*100/H67</f>
        <v>103.40299477759068</v>
      </c>
    </row>
    <row r="68" spans="1:10" ht="28.5" thickTop="1" x14ac:dyDescent="0.2">
      <c r="A68" s="20" t="s">
        <v>60</v>
      </c>
      <c r="B68" s="16">
        <f>IF('Tabl. II (2)'!B68&gt;0,'Tabl. II (2)'!E68/'Tabl. II (2)'!B68*100,"X")</f>
        <v>95.992956807834489</v>
      </c>
      <c r="C68" s="16">
        <f>IF('Tabl. II (2)'!C68&gt;0,'Tabl. II (2)'!F68/'Tabl. II (2)'!C68*100,"X")</f>
        <v>98.157643173720345</v>
      </c>
      <c r="D68" s="16">
        <f t="shared" si="11"/>
        <v>102.25504707623423</v>
      </c>
      <c r="E68" s="16">
        <f>IF('Tabl. II (2)'!E68&gt;0,'Tabl. II (2)'!H68/('Tabl. II (2)'!E68/365),"X")</f>
        <v>242.17390033397402</v>
      </c>
      <c r="F68" s="16">
        <f>IF('Tabl. II (2)'!F68&gt;0,'Tabl. II (2)'!I68/('Tabl. II (2)'!F68/365),"X")</f>
        <v>251.35288475726722</v>
      </c>
      <c r="G68" s="16">
        <f t="shared" si="12"/>
        <v>103.79024511338123</v>
      </c>
      <c r="H68" s="32">
        <f>IF('Tabl. II (2)'!B68&gt;0,'Tabl. II (2)'!H68*12/'Tabl. II (2)'!B68,"X")</f>
        <v>7.642845617998022</v>
      </c>
      <c r="I68" s="32">
        <f>IF('Tabl. II (2)'!C68&gt;0,'Tabl. II (2)'!I68*12/'Tabl. II (2)'!C68,"X")</f>
        <v>8.11141044581559</v>
      </c>
      <c r="J68" s="32">
        <f t="shared" si="13"/>
        <v>106.13076400122686</v>
      </c>
    </row>
    <row r="69" spans="1:10" x14ac:dyDescent="0.2">
      <c r="A69" s="21" t="s">
        <v>61</v>
      </c>
      <c r="B69" s="16">
        <f>IF('Tabl. II (2)'!B69&gt;0,'Tabl. II (2)'!E69/'Tabl. II (2)'!B69*100,"X")</f>
        <v>61.306532663316581</v>
      </c>
      <c r="C69" s="16">
        <f>IF('Tabl. II (2)'!C69&gt;0,'Tabl. II (2)'!F69/'Tabl. II (2)'!C69*100,"X")</f>
        <v>77.653631284916202</v>
      </c>
      <c r="D69" s="16">
        <f t="shared" si="11"/>
        <v>126.66452971883872</v>
      </c>
      <c r="E69" s="16">
        <f>IF('Tabl. II (2)'!E69&gt;0,'Tabl. II (2)'!H69/('Tabl. II (2)'!E69/365),"X")</f>
        <v>697.09016393442619</v>
      </c>
      <c r="F69" s="16">
        <f>IF('Tabl. II (2)'!F69&gt;0,'Tabl. II (2)'!I69/('Tabl. II (2)'!F69/365),"X")</f>
        <v>716.87050359712237</v>
      </c>
      <c r="G69" s="16">
        <f t="shared" si="12"/>
        <v>102.83755827955662</v>
      </c>
      <c r="H69" s="32">
        <f>IF('Tabl. II (2)'!B69&gt;0,'Tabl. II (2)'!H69*12/'Tabl. II (2)'!B69,"X")</f>
        <v>14.050251256281408</v>
      </c>
      <c r="I69" s="32">
        <f>IF('Tabl. II (2)'!C69&gt;0,'Tabl. II (2)'!I69*12/'Tabl. II (2)'!C69,"X")</f>
        <v>18.30167597765363</v>
      </c>
      <c r="J69" s="32">
        <f t="shared" si="13"/>
        <v>130.25870956913707</v>
      </c>
    </row>
    <row r="70" spans="1:10" ht="15" x14ac:dyDescent="0.2">
      <c r="A70" s="21" t="s">
        <v>62</v>
      </c>
      <c r="B70" s="16">
        <f>IF('Tabl. II (2)'!B70&gt;0,'Tabl. II (2)'!E70/'Tabl. II (2)'!B70*100,"X")</f>
        <v>97.409259971784024</v>
      </c>
      <c r="C70" s="16">
        <f>IF('Tabl. II (2)'!C70&gt;0,'Tabl. II (2)'!F70/'Tabl. II (2)'!C70*100,"X")</f>
        <v>92.953507121741467</v>
      </c>
      <c r="D70" s="16">
        <f t="shared" si="11"/>
        <v>95.42573996421568</v>
      </c>
      <c r="E70" s="16">
        <f>IF('Tabl. II (2)'!E70&gt;0,'Tabl. II (2)'!H70/('Tabl. II (2)'!E70/365),"X")</f>
        <v>141.963133640553</v>
      </c>
      <c r="F70" s="16">
        <f>IF('Tabl. II (2)'!F70&gt;0,'Tabl. II (2)'!I70/('Tabl. II (2)'!F70/365),"X")</f>
        <v>152.3612235457384</v>
      </c>
      <c r="G70" s="16">
        <f t="shared" si="12"/>
        <v>107.32450012797906</v>
      </c>
      <c r="H70" s="32">
        <f>IF('Tabl. II (2)'!B70&gt;0,'Tabl. II (2)'!H70*12/'Tabl. II (2)'!B70,"X")</f>
        <v>4.5463639861485188</v>
      </c>
      <c r="I70" s="32">
        <f>IF('Tabl. II (2)'!C70&gt;0,'Tabl. II (2)'!I70*12/'Tabl. II (2)'!C70,"X")</f>
        <v>4.6561676968556842</v>
      </c>
      <c r="J70" s="32">
        <f t="shared" si="13"/>
        <v>102.41519841001967</v>
      </c>
    </row>
    <row r="71" spans="1:10" x14ac:dyDescent="0.2">
      <c r="A71" s="21" t="s">
        <v>63</v>
      </c>
      <c r="B71" s="16">
        <f>IF('Tabl. II (2)'!B71&gt;0,'Tabl. II (2)'!E71/'Tabl. II (2)'!B71*100,"X")</f>
        <v>97.947454844006572</v>
      </c>
      <c r="C71" s="16">
        <f>IF('Tabl. II (2)'!C71&gt;0,'Tabl. II (2)'!F71/'Tabl. II (2)'!C71*100,"X")</f>
        <v>98.39231885676007</v>
      </c>
      <c r="D71" s="16">
        <f t="shared" ref="D71:D85" si="14">C71*100/B71</f>
        <v>100.45418639357398</v>
      </c>
      <c r="E71" s="16">
        <f>IF('Tabl. II (2)'!E71&gt;0,'Tabl. II (2)'!H71/('Tabl. II (2)'!E71/365),"X")</f>
        <v>22.64040234702431</v>
      </c>
      <c r="F71" s="16">
        <f>IF('Tabl. II (2)'!F71&gt;0,'Tabl. II (2)'!I71/('Tabl. II (2)'!F71/365),"X")</f>
        <v>27.417451492113923</v>
      </c>
      <c r="G71" s="16">
        <f t="shared" si="12"/>
        <v>121.09966542055501</v>
      </c>
      <c r="H71" s="32">
        <f>IF('Tabl. II (2)'!B71&gt;0,'Tabl. II (2)'!H71*12/'Tabl. II (2)'!B71,"X")</f>
        <v>0.72906403940886699</v>
      </c>
      <c r="I71" s="32">
        <f>IF('Tabl. II (2)'!C71&gt;0,'Tabl. II (2)'!I71*12/'Tabl. II (2)'!C71,"X")</f>
        <v>0.88690409735402476</v>
      </c>
      <c r="J71" s="32">
        <f t="shared" si="13"/>
        <v>121.64968362355881</v>
      </c>
    </row>
    <row r="72" spans="1:10" x14ac:dyDescent="0.2">
      <c r="A72" s="23" t="s">
        <v>64</v>
      </c>
      <c r="B72" s="16"/>
      <c r="C72" s="16"/>
      <c r="D72" s="16"/>
      <c r="E72" s="16"/>
      <c r="F72" s="16"/>
      <c r="G72" s="16"/>
      <c r="H72" s="32"/>
      <c r="I72" s="32"/>
      <c r="J72" s="16"/>
    </row>
    <row r="73" spans="1:10" ht="15.75" customHeight="1" x14ac:dyDescent="0.2">
      <c r="A73" s="24" t="s">
        <v>65</v>
      </c>
      <c r="B73" s="17">
        <f>IF('Tabl. II (2)'!B73&gt;0,'Tabl. II (2)'!E73/'Tabl. II (2)'!B73*100,"X")</f>
        <v>97.76900296150049</v>
      </c>
      <c r="C73" s="17">
        <f>IF('Tabl. II (2)'!C73&gt;0,'Tabl. II (2)'!F73/'Tabl. II (2)'!C73*100,"X")</f>
        <v>98.245614035087712</v>
      </c>
      <c r="D73" s="17">
        <f t="shared" si="14"/>
        <v>100.48748689170421</v>
      </c>
      <c r="E73" s="17">
        <f>IF('Tabl. II (2)'!E73&gt;0,'Tabl. II (2)'!H73/('Tabl. II (2)'!E73/365),"X")</f>
        <v>24.986873990306947</v>
      </c>
      <c r="F73" s="17">
        <f>IF('Tabl. II (2)'!F73&gt;0,'Tabl. II (2)'!I73/('Tabl. II (2)'!F73/365),"X")</f>
        <v>32.512605042016808</v>
      </c>
      <c r="G73" s="17">
        <f t="shared" si="12"/>
        <v>130.11873776059096</v>
      </c>
      <c r="H73" s="49">
        <f>IF('Tabl. II (2)'!B73&gt;0,'Tabl. II (2)'!H73*12/'Tabl. II (2)'!B73,"X")</f>
        <v>0.80315893385982229</v>
      </c>
      <c r="I73" s="49">
        <f>IF('Tabl. II (2)'!C73&gt;0,'Tabl. II (2)'!I73*12/'Tabl. II (2)'!C73,"X")</f>
        <v>1.05015479876161</v>
      </c>
      <c r="J73" s="49">
        <f t="shared" si="13"/>
        <v>130.75304955082484</v>
      </c>
    </row>
    <row r="74" spans="1:10" x14ac:dyDescent="0.2">
      <c r="A74" s="43" t="s">
        <v>66</v>
      </c>
      <c r="B74" s="17">
        <f>IF('Tabl. II (2)'!B74&gt;0,'Tabl. II (2)'!E74/'Tabl. II (2)'!B74*100,"X")</f>
        <v>115.78947368421053</v>
      </c>
      <c r="C74" s="17">
        <f>IF('Tabl. II (2)'!C74&gt;0,'Tabl. II (2)'!F74/'Tabl. II (2)'!C74*100,"X")</f>
        <v>81.72043010752688</v>
      </c>
      <c r="D74" s="17">
        <f t="shared" si="14"/>
        <v>70.576735092864126</v>
      </c>
      <c r="E74" s="17">
        <f>IF('Tabl. II (2)'!E74&gt;0,'Tabl. II (2)'!H74/('Tabl. II (2)'!E74/365),"X")</f>
        <v>53.920454545454547</v>
      </c>
      <c r="F74" s="17">
        <f>IF('Tabl. II (2)'!F74&gt;0,'Tabl. II (2)'!I74/('Tabl. II (2)'!F74/365),"X")</f>
        <v>144.07894736842104</v>
      </c>
      <c r="G74" s="17">
        <f t="shared" si="12"/>
        <v>267.20647773279347</v>
      </c>
      <c r="H74" s="49">
        <f>IF('Tabl. II (2)'!B74&gt;0,'Tabl. II (2)'!H74*12/'Tabl. II (2)'!B74,"X")</f>
        <v>2.0526315789473686</v>
      </c>
      <c r="I74" s="49">
        <f>IF('Tabl. II (2)'!C74&gt;0,'Tabl. II (2)'!I74*12/'Tabl. II (2)'!C74,"X")</f>
        <v>3.870967741935484</v>
      </c>
      <c r="J74" s="49">
        <f t="shared" si="13"/>
        <v>188.58560794044664</v>
      </c>
    </row>
    <row r="75" spans="1:10" x14ac:dyDescent="0.2">
      <c r="A75" s="43" t="s">
        <v>67</v>
      </c>
      <c r="B75" s="17">
        <f>IF('Tabl. II (2)'!B75&gt;0,'Tabl. II (2)'!E75/'Tabl. II (2)'!B75*100,"X")</f>
        <v>90.540540540540533</v>
      </c>
      <c r="C75" s="17">
        <f>IF('Tabl. II (2)'!C75&gt;0,'Tabl. II (2)'!F75/'Tabl. II (2)'!C75*100,"X")</f>
        <v>105.4945054945055</v>
      </c>
      <c r="D75" s="17">
        <f t="shared" si="14"/>
        <v>116.51631950139415</v>
      </c>
      <c r="E75" s="17">
        <f>IF('Tabl. II (2)'!E75&gt;0,'Tabl. II (2)'!H75/('Tabl. II (2)'!E75/365),"X")</f>
        <v>49.029850746268657</v>
      </c>
      <c r="F75" s="17">
        <f>IF('Tabl. II (2)'!F75&gt;0,'Tabl. II (2)'!I75/('Tabl. II (2)'!F75/365),"X")</f>
        <v>15.208333333333336</v>
      </c>
      <c r="G75" s="17">
        <f t="shared" si="12"/>
        <v>31.018518518518523</v>
      </c>
      <c r="H75" s="49">
        <f>IF('Tabl. II (2)'!B75&gt;0,'Tabl. II (2)'!H75*12/'Tabl. II (2)'!B75,"X")</f>
        <v>1.4594594594594594</v>
      </c>
      <c r="I75" s="49">
        <f>IF('Tabl. II (2)'!C75&gt;0,'Tabl. II (2)'!I75*12/'Tabl. II (2)'!C75,"X")</f>
        <v>0.52747252747252749</v>
      </c>
      <c r="J75" s="49">
        <f t="shared" si="13"/>
        <v>36.141636141636148</v>
      </c>
    </row>
    <row r="76" spans="1:10" x14ac:dyDescent="0.2">
      <c r="A76" s="43" t="s">
        <v>68</v>
      </c>
      <c r="B76" s="17">
        <f>IF('Tabl. II (2)'!B76&gt;0,'Tabl. II (2)'!E76/'Tabl. II (2)'!B76*100,"X")</f>
        <v>97.976442162488681</v>
      </c>
      <c r="C76" s="17">
        <f>IF('Tabl. II (2)'!C76&gt;0,'Tabl. II (2)'!F76/'Tabl. II (2)'!C76*100,"X")</f>
        <v>98.803462321792253</v>
      </c>
      <c r="D76" s="17">
        <f t="shared" si="14"/>
        <v>100.84410103189092</v>
      </c>
      <c r="E76" s="17">
        <f>IF('Tabl. II (2)'!E76&gt;0,'Tabl. II (2)'!H76/('Tabl. II (2)'!E76/365),"X")</f>
        <v>17.664919852034526</v>
      </c>
      <c r="F76" s="17">
        <f>IF('Tabl. II (2)'!F76&gt;0,'Tabl. II (2)'!I76/('Tabl. II (2)'!F76/365),"X")</f>
        <v>19.185776861633599</v>
      </c>
      <c r="G76" s="17">
        <f t="shared" si="12"/>
        <v>108.60947585575323</v>
      </c>
      <c r="H76" s="49">
        <f>IF('Tabl. II (2)'!B76&gt;0,'Tabl. II (2)'!H76*12/'Tabl. II (2)'!B76,"X")</f>
        <v>0.56901238296587131</v>
      </c>
      <c r="I76" s="49">
        <f>IF('Tabl. II (2)'!C76&gt;0,'Tabl. II (2)'!I76*12/'Tabl. II (2)'!C76,"X")</f>
        <v>0.62321792260692466</v>
      </c>
      <c r="J76" s="49">
        <f t="shared" si="13"/>
        <v>109.526249562183</v>
      </c>
    </row>
    <row r="77" spans="1:10" x14ac:dyDescent="0.2">
      <c r="A77" s="21" t="s">
        <v>69</v>
      </c>
      <c r="B77" s="17">
        <f>IF('Tabl. II (2)'!B77&gt;0,'Tabl. II (2)'!E77/'Tabl. II (2)'!B77*100,"X")</f>
        <v>108.61063971076514</v>
      </c>
      <c r="C77" s="17">
        <f>IF('Tabl. II (2)'!C77&gt;0,'Tabl. II (2)'!F77/'Tabl. II (2)'!C77*100,"X")</f>
        <v>98.471284946976994</v>
      </c>
      <c r="D77" s="17">
        <f t="shared" si="14"/>
        <v>90.664492179781192</v>
      </c>
      <c r="E77" s="17">
        <f>IF('Tabl. II (2)'!E77&gt;0,'Tabl. II (2)'!H77/('Tabl. II (2)'!E77/365),"X")</f>
        <v>30.400135869565219</v>
      </c>
      <c r="F77" s="17">
        <f>IF('Tabl. II (2)'!F77&gt;0,'Tabl. II (2)'!I77/('Tabl. II (2)'!F77/365),"X")</f>
        <v>36.959440559440559</v>
      </c>
      <c r="G77" s="17">
        <f t="shared" si="12"/>
        <v>121.57656372990793</v>
      </c>
      <c r="H77" s="49">
        <f>IF('Tabl. II (2)'!B77&gt;0,'Tabl. II (2)'!H77*12/'Tabl. II (2)'!B77,"X")</f>
        <v>1.0855161218918321</v>
      </c>
      <c r="I77" s="49">
        <f>IF('Tabl. II (2)'!C77&gt;0,'Tabl. II (2)'!I77*12/'Tabl. II (2)'!C77,"X")</f>
        <v>1.1965294036634073</v>
      </c>
      <c r="J77" s="49">
        <f t="shared" si="13"/>
        <v>110.22677411534909</v>
      </c>
    </row>
    <row r="78" spans="1:10" x14ac:dyDescent="0.2">
      <c r="A78" s="20" t="s">
        <v>241</v>
      </c>
      <c r="B78" s="16">
        <f>IF('Tabl. II (2)'!B78&gt;0,'Tabl. II (2)'!E78/'Tabl. II (2)'!B78*100,"X")</f>
        <v>99.916107382550337</v>
      </c>
      <c r="C78" s="16">
        <f>IF('Tabl. II (2)'!C78&gt;0,'Tabl. II (2)'!F78/'Tabl. II (2)'!C78*100,"X")</f>
        <v>100.19996800511919</v>
      </c>
      <c r="D78" s="16">
        <f t="shared" si="14"/>
        <v>100.28409896062307</v>
      </c>
      <c r="E78" s="16">
        <f>IF('Tabl. II (2)'!E78&gt;0,'Tabl. II (2)'!H78/('Tabl. II (2)'!E78/365),"X")</f>
        <v>50.009541256392644</v>
      </c>
      <c r="F78" s="16">
        <f>IF('Tabl. II (2)'!F78&gt;0,'Tabl. II (2)'!I78/('Tabl. II (2)'!F78/365),"X")</f>
        <v>51.572603177137388</v>
      </c>
      <c r="G78" s="16">
        <f t="shared" si="12"/>
        <v>103.12552741232143</v>
      </c>
      <c r="H78" s="32">
        <f>IF('Tabl. II (2)'!B78&gt;0,'Tabl. II (2)'!H78*12/'Tabl. II (2)'!B78,"X")</f>
        <v>1.6427699816961563</v>
      </c>
      <c r="I78" s="32">
        <f>IF('Tabl. II (2)'!C78&gt;0,'Tabl. II (2)'!I78*12/'Tabl. II (2)'!C78,"X")</f>
        <v>1.6989281714925613</v>
      </c>
      <c r="J78" s="32">
        <f t="shared" si="13"/>
        <v>103.41850596383688</v>
      </c>
    </row>
    <row r="79" spans="1:10" ht="15.75" customHeight="1" x14ac:dyDescent="0.2">
      <c r="A79" s="50" t="s">
        <v>72</v>
      </c>
      <c r="B79" s="16">
        <f>IF('Tabl. II (2)'!B79&gt;0,'Tabl. II (2)'!E79/'Tabl. II (2)'!B79*100,"X")</f>
        <v>86.111111111111114</v>
      </c>
      <c r="C79" s="16">
        <f>IF('Tabl. II (2)'!C79&gt;0,'Tabl. II (2)'!F79/'Tabl. II (2)'!C79*100,"X")</f>
        <v>108</v>
      </c>
      <c r="D79" s="16">
        <f t="shared" si="14"/>
        <v>125.41935483870968</v>
      </c>
      <c r="E79" s="16">
        <f>IF('Tabl. II (2)'!E79&gt;0,'Tabl. II (2)'!H79/('Tabl. II (2)'!E79/365),"X")</f>
        <v>82.41935483870968</v>
      </c>
      <c r="F79" s="16">
        <f>IF('Tabl. II (2)'!F79&gt;0,'Tabl. II (2)'!I79/('Tabl. II (2)'!F79/365),"X")</f>
        <v>20.277777777777779</v>
      </c>
      <c r="G79" s="16">
        <f t="shared" si="12"/>
        <v>24.603174603174605</v>
      </c>
      <c r="H79" s="32">
        <f>IF('Tabl. II (2)'!B79&gt;0,'Tabl. II (2)'!H79*12/'Tabl. II (2)'!B79,"X")</f>
        <v>2.3333333333333335</v>
      </c>
      <c r="I79" s="32">
        <f>IF('Tabl. II (2)'!C79&gt;0,'Tabl. II (2)'!I79*12/'Tabl. II (2)'!C79,"X")</f>
        <v>0.72</v>
      </c>
      <c r="J79" s="32">
        <f t="shared" si="13"/>
        <v>30.857142857142854</v>
      </c>
    </row>
    <row r="80" spans="1:10" ht="27.75" x14ac:dyDescent="0.2">
      <c r="A80" s="20" t="s">
        <v>70</v>
      </c>
      <c r="B80" s="16">
        <f>IF('Tabl. II (2)'!B80&gt;0,'Tabl. II (2)'!E80/'Tabl. II (2)'!B80*100,"X")</f>
        <v>95.461308190080132</v>
      </c>
      <c r="C80" s="16">
        <f>IF('Tabl. II (2)'!C80&gt;0,'Tabl. II (2)'!F80/'Tabl. II (2)'!C80*100,"X")</f>
        <v>96.963139035725689</v>
      </c>
      <c r="D80" s="16">
        <f t="shared" si="14"/>
        <v>101.57323514010007</v>
      </c>
      <c r="E80" s="16">
        <f>IF('Tabl. II (2)'!E80&gt;0,'Tabl. II (2)'!H80/('Tabl. II (2)'!E80/365),"X")</f>
        <v>110.50408412355647</v>
      </c>
      <c r="F80" s="16">
        <f>IF('Tabl. II (2)'!F80&gt;0,'Tabl. II (2)'!I80/('Tabl. II (2)'!F80/365),"X")</f>
        <v>119.08473894112912</v>
      </c>
      <c r="G80" s="16">
        <f t="shared" si="12"/>
        <v>107.76501147955625</v>
      </c>
      <c r="H80" s="32">
        <f>IF('Tabl. II (2)'!B80&gt;0,'Tabl. II (2)'!H80*12/'Tabl. II (2)'!B80,"X")</f>
        <v>3.4681198128596269</v>
      </c>
      <c r="I80" s="32">
        <f>IF('Tabl. II (2)'!C80&gt;0,'Tabl. II (2)'!I80*12/'Tabl. II (2)'!C80,"X")</f>
        <v>3.7962181147337426</v>
      </c>
      <c r="J80" s="32">
        <f t="shared" si="13"/>
        <v>109.46040850888548</v>
      </c>
    </row>
    <row r="81" spans="1:10" ht="15" x14ac:dyDescent="0.2">
      <c r="A81" s="21" t="s">
        <v>71</v>
      </c>
      <c r="B81" s="16">
        <f>IF('Tabl. II (2)'!B81&gt;0,'Tabl. II (2)'!E81/'Tabl. II (2)'!B81*100,"X")</f>
        <v>97.492993785792621</v>
      </c>
      <c r="C81" s="16">
        <f>IF('Tabl. II (2)'!C81&gt;0,'Tabl. II (2)'!F81/'Tabl. II (2)'!C81*100,"X")</f>
        <v>99.290198890661358</v>
      </c>
      <c r="D81" s="16">
        <f t="shared" si="14"/>
        <v>101.84341975262087</v>
      </c>
      <c r="E81" s="16">
        <f>IF('Tabl. II (2)'!E81&gt;0,'Tabl. II (2)'!H81/('Tabl. II (2)'!E81/365),"X")</f>
        <v>38.48437744102484</v>
      </c>
      <c r="F81" s="16">
        <f>IF('Tabl. II (2)'!F81&gt;0,'Tabl. II (2)'!I81/('Tabl. II (2)'!F81/365),"X")</f>
        <v>38.918843228583221</v>
      </c>
      <c r="G81" s="16">
        <f t="shared" si="12"/>
        <v>101.12894066748039</v>
      </c>
      <c r="H81" s="32">
        <f>IF('Tabl. II (2)'!B81&gt;0,'Tabl. II (2)'!H81*12/'Tabl. II (2)'!B81,"X")</f>
        <v>1.2335201657121968</v>
      </c>
      <c r="I81" s="32">
        <f>IF('Tabl. II (2)'!C81&gt;0,'Tabl. II (2)'!I81*12/'Tabl. II (2)'!C81,"X")</f>
        <v>1.2704415401952318</v>
      </c>
      <c r="J81" s="32">
        <f t="shared" si="13"/>
        <v>102.99317153536097</v>
      </c>
    </row>
    <row r="82" spans="1:10" x14ac:dyDescent="0.2">
      <c r="A82" s="20" t="s">
        <v>242</v>
      </c>
      <c r="B82" s="16">
        <f>IF('Tabl. II (2)'!B82&gt;0,'Tabl. II (2)'!E82/'Tabl. II (2)'!B82*100,"X")</f>
        <v>101.07991360691145</v>
      </c>
      <c r="C82" s="16">
        <f>IF('Tabl. II (2)'!C82&gt;0,'Tabl. II (2)'!F82/'Tabl. II (2)'!C82*100,"X")</f>
        <v>94.343434343434339</v>
      </c>
      <c r="D82" s="16">
        <f t="shared" si="14"/>
        <v>93.335491668825</v>
      </c>
      <c r="E82" s="16">
        <f>IF('Tabl. II (2)'!E82&gt;0,'Tabl. II (2)'!H82/('Tabl. II (2)'!E82/365),"X")</f>
        <v>17.158119658119656</v>
      </c>
      <c r="F82" s="16">
        <f>IF('Tabl. II (2)'!F82&gt;0,'Tabl. II (2)'!I82/('Tabl. II (2)'!F82/365),"X")</f>
        <v>39.079229122055679</v>
      </c>
      <c r="G82" s="16">
        <f t="shared" si="12"/>
        <v>227.75939264161968</v>
      </c>
      <c r="H82" s="32">
        <f>IF('Tabl. II (2)'!B82&gt;0,'Tabl. II (2)'!H82*12/'Tabl. II (2)'!B82,"X")</f>
        <v>0.57019438444924408</v>
      </c>
      <c r="I82" s="32">
        <f>IF('Tabl. II (2)'!C82&gt;0,'Tabl. II (2)'!I82*12/'Tabl. II (2)'!C82,"X")</f>
        <v>1.2121212121212122</v>
      </c>
      <c r="J82" s="32">
        <f t="shared" si="13"/>
        <v>212.58034894398531</v>
      </c>
    </row>
    <row r="83" spans="1:10" ht="18" customHeight="1" x14ac:dyDescent="0.2">
      <c r="A83" s="21" t="s">
        <v>29</v>
      </c>
      <c r="B83" s="16">
        <f>IF('Tabl. II (2)'!B83&gt;0,'Tabl. II (2)'!E83/'Tabl. II (2)'!B83*100,"X")</f>
        <v>93.798955613577021</v>
      </c>
      <c r="C83" s="16">
        <f>IF('Tabl. II (2)'!C83&gt;0,'Tabl. II (2)'!F83/'Tabl. II (2)'!C83*100,"X")</f>
        <v>102.08464939987365</v>
      </c>
      <c r="D83" s="16">
        <f t="shared" si="14"/>
        <v>108.83346059889105</v>
      </c>
      <c r="E83" s="16">
        <f>IF('Tabl. II (2)'!E83&gt;0,'Tabl. II (2)'!H83/('Tabl. II (2)'!E83/365),"X")</f>
        <v>79.756437021572722</v>
      </c>
      <c r="F83" s="16">
        <f>IF('Tabl. II (2)'!F83&gt;0,'Tabl. II (2)'!I83/('Tabl. II (2)'!F83/365),"X")</f>
        <v>63.468440594059409</v>
      </c>
      <c r="G83" s="16">
        <f t="shared" si="12"/>
        <v>79.577828403859499</v>
      </c>
      <c r="H83" s="32">
        <f>IF('Tabl. II (2)'!B83&gt;0,'Tabl. II (2)'!H83*12/'Tabl. II (2)'!B83,"X")</f>
        <v>2.4595300261096606</v>
      </c>
      <c r="I83" s="32">
        <f>IF('Tabl. II (2)'!C83&gt;0,'Tabl. II (2)'!I83*12/'Tabl. II (2)'!C83,"X")</f>
        <v>2.1301326595072645</v>
      </c>
      <c r="J83" s="32">
        <f t="shared" si="13"/>
        <v>86.607304521367553</v>
      </c>
    </row>
    <row r="84" spans="1:10" ht="25.5" x14ac:dyDescent="0.2">
      <c r="A84" s="50" t="s">
        <v>202</v>
      </c>
      <c r="B84" s="16">
        <f>IF('Tabl. II (2)'!B84&gt;0,'Tabl. II (2)'!E84/'Tabl. II (2)'!B84*100,"X")</f>
        <v>105</v>
      </c>
      <c r="C84" s="16">
        <f>IF('Tabl. II (2)'!C84&gt;0,'Tabl. II (2)'!F84/'Tabl. II (2)'!C84*100,"X")</f>
        <v>101.16731517509727</v>
      </c>
      <c r="D84" s="16">
        <f t="shared" si="14"/>
        <v>96.349823976283105</v>
      </c>
      <c r="E84" s="16">
        <f>IF('Tabl. II (2)'!E84&gt;0,'Tabl. II (2)'!H84/('Tabl. II (2)'!E84/365),"X")</f>
        <v>56.153846153846153</v>
      </c>
      <c r="F84" s="16">
        <f>IF('Tabl. II (2)'!F84&gt;0,'Tabl. II (2)'!I84/('Tabl. II (2)'!F84/365),"X")</f>
        <v>54.75</v>
      </c>
      <c r="G84" s="16">
        <f t="shared" si="12"/>
        <v>97.5</v>
      </c>
      <c r="H84" s="32">
        <f>IF('Tabl. II (2)'!B84&gt;0,'Tabl. II (2)'!H84*12/'Tabl. II (2)'!B84,"X")</f>
        <v>1.9384615384615385</v>
      </c>
      <c r="I84" s="32">
        <f>IF('Tabl. II (2)'!C84&gt;0,'Tabl. II (2)'!I84*12/'Tabl. II (2)'!C84,"X")</f>
        <v>1.8210116731517509</v>
      </c>
      <c r="J84" s="32">
        <f t="shared" si="13"/>
        <v>93.94107837687605</v>
      </c>
    </row>
    <row r="85" spans="1:10" x14ac:dyDescent="0.2">
      <c r="A85" s="28" t="s">
        <v>195</v>
      </c>
      <c r="B85" s="16">
        <f>IF('Tabl. II (2)'!B85&gt;0,'Tabl. II (2)'!E85/'Tabl. II (2)'!B85*100,"X")</f>
        <v>96.392473954283943</v>
      </c>
      <c r="C85" s="16">
        <f>IF('Tabl. II (2)'!C85&gt;0,'Tabl. II (2)'!F85/'Tabl. II (2)'!C85*100,"X")</f>
        <v>100.88183421516754</v>
      </c>
      <c r="D85" s="16">
        <f t="shared" si="14"/>
        <v>104.65737632484957</v>
      </c>
      <c r="E85" s="16">
        <f>IF('Tabl. II (2)'!E85&gt;0,'Tabl. II (2)'!H85/('Tabl. II (2)'!E85/365),"X")</f>
        <v>39.803194063558635</v>
      </c>
      <c r="F85" s="16">
        <f>IF('Tabl. II (2)'!F85&gt;0,'Tabl. II (2)'!I85/('Tabl. II (2)'!F85/365),"X")</f>
        <v>23.769667832167833</v>
      </c>
      <c r="G85" s="16">
        <f t="shared" si="12"/>
        <v>59.717990958745403</v>
      </c>
      <c r="H85" s="32">
        <f>IF('Tabl. II (2)'!B85&gt;0,'Tabl. II (2)'!H85*12/'Tabl. II (2)'!B85,"X")</f>
        <v>1.2613901415020992</v>
      </c>
      <c r="I85" s="32">
        <f>IF('Tabl. II (2)'!C85&gt;0,'Tabl. II (2)'!I85*12/'Tabl. II (2)'!C85,"X")</f>
        <v>0.78835978835978837</v>
      </c>
      <c r="J85" s="32">
        <f t="shared" si="13"/>
        <v>62.499282531333819</v>
      </c>
    </row>
    <row r="86" spans="1:10" x14ac:dyDescent="0.2">
      <c r="C86" s="139"/>
      <c r="D86" s="139"/>
      <c r="E86" s="139"/>
      <c r="F86" s="139"/>
      <c r="G86" s="139"/>
      <c r="H86" s="139"/>
      <c r="I86" s="139"/>
    </row>
    <row r="87" spans="1:10" x14ac:dyDescent="0.2">
      <c r="A87" s="177" t="s">
        <v>74</v>
      </c>
      <c r="B87" s="177"/>
      <c r="C87" s="177"/>
      <c r="D87" s="177"/>
      <c r="E87" s="177"/>
      <c r="F87" s="177"/>
      <c r="G87" s="177"/>
      <c r="H87" s="177"/>
      <c r="I87" s="177"/>
    </row>
    <row r="88" spans="1:10" ht="26.25" thickBot="1" x14ac:dyDescent="0.25">
      <c r="A88" s="70" t="s">
        <v>75</v>
      </c>
      <c r="B88" s="72">
        <f>IF('Tabl. II (2)'!B88&gt;0,'Tabl. II (2)'!E88/'Tabl. II (2)'!B88*100,"X")</f>
        <v>96.51013600205286</v>
      </c>
      <c r="C88" s="72">
        <f>IF('Tabl. II (2)'!C88&gt;0,'Tabl. II (2)'!F88/'Tabl. II (2)'!C88*100,"X")</f>
        <v>99.002892841755397</v>
      </c>
      <c r="D88" s="72">
        <f t="shared" ref="D88:D109" si="15">C88*100/B88</f>
        <v>102.58289641167796</v>
      </c>
      <c r="E88" s="36">
        <f>IF('Tabl. II (2)'!E88&gt;0,'Tabl. II (2)'!H88/('Tabl. II (2)'!E88/365),"X")</f>
        <v>96.781773464504127</v>
      </c>
      <c r="F88" s="36">
        <f>IF('Tabl. II (2)'!F88&gt;0,'Tabl. II (2)'!I88/('Tabl. II (2)'!F88/365),"X")</f>
        <v>94.194280385452288</v>
      </c>
      <c r="G88" s="36">
        <f t="shared" ref="G88:G109" si="16">F88*100/E88</f>
        <v>97.326466558291756</v>
      </c>
      <c r="H88" s="72">
        <f>IF('Tabl. II (2)'!B88&gt;0,'Tabl. II (2)'!H88*12/'Tabl. II (2)'!B88,"X")</f>
        <v>3.0708237105465743</v>
      </c>
      <c r="I88" s="72">
        <f>IF('Tabl. II (2)'!C88&gt;0,'Tabl. II (2)'!I88*12/'Tabl. II (2)'!C88,"X")</f>
        <v>3.0659198621283927</v>
      </c>
      <c r="J88" s="72">
        <f t="shared" ref="J88:J109" si="17">I88*100/H88</f>
        <v>99.840308370638809</v>
      </c>
    </row>
    <row r="89" spans="1:10" ht="26.25" thickTop="1" x14ac:dyDescent="0.2">
      <c r="A89" s="20" t="s">
        <v>76</v>
      </c>
      <c r="B89" s="16">
        <f>IF('Tabl. II (2)'!B89&gt;0,'Tabl. II (2)'!E89/'Tabl. II (2)'!B89*100,"X")</f>
        <v>99.749121926743598</v>
      </c>
      <c r="C89" s="16">
        <f>IF('Tabl. II (2)'!C89&gt;0,'Tabl. II (2)'!F89/'Tabl. II (2)'!C89*100,"X")</f>
        <v>101.8170426065163</v>
      </c>
      <c r="D89" s="16">
        <f t="shared" si="15"/>
        <v>102.07312168751861</v>
      </c>
      <c r="E89" s="16">
        <f>IF('Tabl. II (2)'!E89&gt;0,'Tabl. II (2)'!H89/('Tabl. II (2)'!E89/365),"X")</f>
        <v>269.8943661971831</v>
      </c>
      <c r="F89" s="16">
        <f>IF('Tabl. II (2)'!F89&gt;0,'Tabl. II (2)'!I89/('Tabl. II (2)'!F89/365),"X")</f>
        <v>323.67076923076928</v>
      </c>
      <c r="G89" s="16">
        <f t="shared" si="16"/>
        <v>119.9249816849817</v>
      </c>
      <c r="H89" s="32">
        <f>IF('Tabl. II (2)'!B89&gt;0,'Tabl. II (2)'!H89*12/'Tabl. II (2)'!B89,"X")</f>
        <v>8.8509784244856995</v>
      </c>
      <c r="I89" s="32">
        <f>IF('Tabl. II (2)'!C89&gt;0,'Tabl. II (2)'!I89*12/'Tabl. II (2)'!C89,"X")</f>
        <v>10.834586466165414</v>
      </c>
      <c r="J89" s="32">
        <f t="shared" si="17"/>
        <v>122.41117248904574</v>
      </c>
    </row>
    <row r="90" spans="1:10" x14ac:dyDescent="0.2">
      <c r="A90" s="21" t="s">
        <v>77</v>
      </c>
      <c r="B90" s="16">
        <f>IF('Tabl. II (2)'!B90&gt;0,'Tabl. II (2)'!E90/'Tabl. II (2)'!B90*100,"X")</f>
        <v>105.12820512820514</v>
      </c>
      <c r="C90" s="16">
        <f>IF('Tabl. II (2)'!C90&gt;0,'Tabl. II (2)'!F90/'Tabl. II (2)'!C90*100,"X")</f>
        <v>93.055555555555557</v>
      </c>
      <c r="D90" s="16">
        <f t="shared" si="15"/>
        <v>88.516260162601625</v>
      </c>
      <c r="E90" s="16">
        <f>IF('Tabl. II (2)'!E90&gt;0,'Tabl. II (2)'!H90/('Tabl. II (2)'!E90/365),"X")</f>
        <v>31.158536585365855</v>
      </c>
      <c r="F90" s="16">
        <f>IF('Tabl. II (2)'!F90&gt;0,'Tabl. II (2)'!I90/('Tabl. II (2)'!F90/365),"X")</f>
        <v>65.373134328358205</v>
      </c>
      <c r="G90" s="16">
        <f t="shared" si="16"/>
        <v>209.80810234541573</v>
      </c>
      <c r="H90" s="32">
        <f>IF('Tabl. II (2)'!B90&gt;0,'Tabl. II (2)'!H90*12/'Tabl. II (2)'!B90,"X")</f>
        <v>1.0769230769230769</v>
      </c>
      <c r="I90" s="32">
        <f>IF('Tabl. II (2)'!C90&gt;0,'Tabl. II (2)'!I90*12/'Tabl. II (2)'!C90,"X")</f>
        <v>2</v>
      </c>
      <c r="J90" s="32">
        <f t="shared" si="17"/>
        <v>185.71428571428572</v>
      </c>
    </row>
    <row r="91" spans="1:10" x14ac:dyDescent="0.2">
      <c r="A91" s="20" t="s">
        <v>80</v>
      </c>
      <c r="B91" s="16">
        <f>IF('Tabl. II (2)'!B91&gt;0,'Tabl. II (2)'!E91/'Tabl. II (2)'!B91*100,"X")</f>
        <v>99.07692307692308</v>
      </c>
      <c r="C91" s="16">
        <f>IF('Tabl. II (2)'!C91&gt;0,'Tabl. II (2)'!F91/'Tabl. II (2)'!C91*100,"X")</f>
        <v>97.880393641180916</v>
      </c>
      <c r="D91" s="16">
        <f t="shared" si="15"/>
        <v>98.792322774483836</v>
      </c>
      <c r="E91" s="16">
        <f>IF('Tabl. II (2)'!E91&gt;0,'Tabl. II (2)'!H91/('Tabl. II (2)'!E91/365),"X")</f>
        <v>19.270186335403725</v>
      </c>
      <c r="F91" s="16">
        <f>IF('Tabl. II (2)'!F91&gt;0,'Tabl. II (2)'!I91/('Tabl. II (2)'!F91/365),"X")</f>
        <v>17.501933488012373</v>
      </c>
      <c r="G91" s="16">
        <f t="shared" si="16"/>
        <v>90.823893362449397</v>
      </c>
      <c r="H91" s="32">
        <f>IF('Tabl. II (2)'!B91&gt;0,'Tabl. II (2)'!H91*12/'Tabl. II (2)'!B91,"X")</f>
        <v>0.62769230769230766</v>
      </c>
      <c r="I91" s="32">
        <f>IF('Tabl. II (2)'!C91&gt;0,'Tabl. II (2)'!I91*12/'Tabl. II (2)'!C91,"X")</f>
        <v>0.56320968962906892</v>
      </c>
      <c r="J91" s="32">
        <f t="shared" si="17"/>
        <v>89.727033886984017</v>
      </c>
    </row>
    <row r="92" spans="1:10" x14ac:dyDescent="0.2">
      <c r="A92" s="26" t="s">
        <v>82</v>
      </c>
      <c r="B92" s="16">
        <f>IF('Tabl. II (2)'!B92&gt;0,'Tabl. II (2)'!E92/'Tabl. II (2)'!B92*100,"X")</f>
        <v>75</v>
      </c>
      <c r="C92" s="16">
        <f>IF('Tabl. II (2)'!C92&gt;0,'Tabl. II (2)'!F92/'Tabl. II (2)'!C92*100,"X")</f>
        <v>80</v>
      </c>
      <c r="D92" s="16">
        <f t="shared" si="15"/>
        <v>106.66666666666667</v>
      </c>
      <c r="E92" s="16">
        <f>IF('Tabl. II (2)'!E92&gt;0,'Tabl. II (2)'!H92/('Tabl. II (2)'!E92/365),"X")</f>
        <v>121.66666666666669</v>
      </c>
      <c r="F92" s="16">
        <f>IF('Tabl. II (2)'!F92&gt;0,'Tabl. II (2)'!I92/('Tabl. II (2)'!F92/365),"X")</f>
        <v>182.5</v>
      </c>
      <c r="G92" s="16">
        <f t="shared" si="16"/>
        <v>149.99999999999997</v>
      </c>
      <c r="H92" s="32">
        <f>IF('Tabl. II (2)'!B92&gt;0,'Tabl. II (2)'!H92*12/'Tabl. II (2)'!B92,"X")</f>
        <v>3</v>
      </c>
      <c r="I92" s="32">
        <f>IF('Tabl. II (2)'!C92&gt;0,'Tabl. II (2)'!I92*12/'Tabl. II (2)'!C92,"X")</f>
        <v>4.8</v>
      </c>
      <c r="J92" s="32">
        <f t="shared" si="17"/>
        <v>160</v>
      </c>
    </row>
    <row r="93" spans="1:10" ht="25.5" x14ac:dyDescent="0.2">
      <c r="A93" s="47" t="s">
        <v>83</v>
      </c>
      <c r="B93" s="16" t="str">
        <f>IF('Tabl. II (2)'!B93&gt;0,'Tabl. II (2)'!E93/'Tabl. II (2)'!B93*100,"X")</f>
        <v>X</v>
      </c>
      <c r="C93" s="16" t="str">
        <f>IF('Tabl. II (2)'!C93&gt;0,'Tabl. II (2)'!F93/'Tabl. II (2)'!C93*100,"X")</f>
        <v>X</v>
      </c>
      <c r="D93" s="16" t="s">
        <v>189</v>
      </c>
      <c r="E93" s="16" t="str">
        <f>IF('Tabl. II (2)'!E93&gt;0,'Tabl. II (2)'!H93/('Tabl. II (2)'!E93/365),"X")</f>
        <v>X</v>
      </c>
      <c r="F93" s="16" t="str">
        <f>IF('Tabl. II (2)'!F93&gt;0,'Tabl. II (2)'!I93/('Tabl. II (2)'!F93/365),"X")</f>
        <v>X</v>
      </c>
      <c r="G93" s="16" t="s">
        <v>189</v>
      </c>
      <c r="H93" s="32" t="str">
        <f>IF('Tabl. II (2)'!B93&gt;0,'Tabl. II (2)'!H93*12/'Tabl. II (2)'!B93,"X")</f>
        <v>X</v>
      </c>
      <c r="I93" s="32" t="str">
        <f>IF('Tabl. II (2)'!C93&gt;0,'Tabl. II (2)'!I93*12/'Tabl. II (2)'!C93,"X")</f>
        <v>X</v>
      </c>
      <c r="J93" s="32" t="s">
        <v>189</v>
      </c>
    </row>
    <row r="94" spans="1:10" ht="25.5" x14ac:dyDescent="0.2">
      <c r="A94" s="20" t="s">
        <v>78</v>
      </c>
      <c r="B94" s="16">
        <f>IF('Tabl. II (2)'!B94&gt;0,'Tabl. II (2)'!E94/'Tabl. II (2)'!B94*100,"X")</f>
        <v>94.732041049030784</v>
      </c>
      <c r="C94" s="16">
        <f>IF('Tabl. II (2)'!C94&gt;0,'Tabl. II (2)'!F94/'Tabl. II (2)'!C94*100,"X")</f>
        <v>98.029392117568477</v>
      </c>
      <c r="D94" s="16">
        <f t="shared" si="15"/>
        <v>103.48071363397635</v>
      </c>
      <c r="E94" s="16">
        <f>IF('Tabl. II (2)'!E94&gt;0,'Tabl. II (2)'!H94/('Tabl. II (2)'!E94/365),"X")</f>
        <v>93.929947038998549</v>
      </c>
      <c r="F94" s="16">
        <f>IF('Tabl. II (2)'!F94&gt;0,'Tabl. II (2)'!I94/('Tabl. II (2)'!F94/365),"X")</f>
        <v>95.965360590573539</v>
      </c>
      <c r="G94" s="16">
        <f t="shared" si="16"/>
        <v>102.16694847142831</v>
      </c>
      <c r="H94" s="32">
        <f>IF('Tabl. II (2)'!B94&gt;0,'Tabl. II (2)'!H94*12/'Tabl. II (2)'!B94,"X")</f>
        <v>2.9254275940706957</v>
      </c>
      <c r="I94" s="32">
        <f>IF('Tabl. II (2)'!C94&gt;0,'Tabl. II (2)'!I94*12/'Tabl. II (2)'!C94,"X")</f>
        <v>3.0928523714094855</v>
      </c>
      <c r="J94" s="32">
        <f t="shared" si="17"/>
        <v>105.72308737629086</v>
      </c>
    </row>
    <row r="95" spans="1:10" x14ac:dyDescent="0.2">
      <c r="A95" s="21" t="s">
        <v>79</v>
      </c>
      <c r="B95" s="16">
        <f>IF('Tabl. II (2)'!B95&gt;0,'Tabl. II (2)'!E95/'Tabl. II (2)'!B95*100,"X")</f>
        <v>98.828887443070911</v>
      </c>
      <c r="C95" s="16">
        <f>IF('Tabl. II (2)'!C95&gt;0,'Tabl. II (2)'!F95/'Tabl. II (2)'!C95*100,"X")</f>
        <v>99.703361898483848</v>
      </c>
      <c r="D95" s="16">
        <f t="shared" si="15"/>
        <v>100.88483689135596</v>
      </c>
      <c r="E95" s="16">
        <f>IF('Tabl. II (2)'!E95&gt;0,'Tabl. II (2)'!H95/('Tabl. II (2)'!E95/365),"X")</f>
        <v>24.629690585911785</v>
      </c>
      <c r="F95" s="16">
        <f>IF('Tabl. II (2)'!F95&gt;0,'Tabl. II (2)'!I95/('Tabl. II (2)'!F95/365),"X")</f>
        <v>25.821487603305783</v>
      </c>
      <c r="G95" s="16">
        <f t="shared" si="16"/>
        <v>104.83886313243296</v>
      </c>
      <c r="H95" s="32">
        <f>IF('Tabl. II (2)'!B95&gt;0,'Tabl. II (2)'!H95*12/'Tabl. II (2)'!B95,"X")</f>
        <v>0.8002602472348731</v>
      </c>
      <c r="I95" s="32">
        <f>IF('Tabl. II (2)'!C95&gt;0,'Tabl. II (2)'!I95*12/'Tabl. II (2)'!C95,"X")</f>
        <v>0.84640738299274887</v>
      </c>
      <c r="J95" s="16">
        <f t="shared" si="17"/>
        <v>105.76651606990691</v>
      </c>
    </row>
    <row r="96" spans="1:10" x14ac:dyDescent="0.2">
      <c r="A96" s="20" t="s">
        <v>81</v>
      </c>
      <c r="B96" s="16">
        <f>IF('Tabl. II (2)'!B96&gt;0,'Tabl. II (2)'!E96/'Tabl. II (2)'!B96*100,"X")</f>
        <v>101.69491525423729</v>
      </c>
      <c r="C96" s="16">
        <f>IF('Tabl. II (2)'!C96&gt;0,'Tabl. II (2)'!F96/'Tabl. II (2)'!C96*100,"X")</f>
        <v>100</v>
      </c>
      <c r="D96" s="16">
        <f t="shared" si="15"/>
        <v>98.333333333333329</v>
      </c>
      <c r="E96" s="16">
        <f>IF('Tabl. II (2)'!E96&gt;0,'Tabl. II (2)'!H96/('Tabl. II (2)'!E96/365),"X")</f>
        <v>12.166666666666668</v>
      </c>
      <c r="F96" s="16">
        <f>IF('Tabl. II (2)'!F96&gt;0,'Tabl. II (2)'!I96/('Tabl. II (2)'!F96/365),"X")</f>
        <v>2.4496644295302015</v>
      </c>
      <c r="G96" s="16">
        <f t="shared" si="16"/>
        <v>20.134228187919462</v>
      </c>
      <c r="H96" s="32">
        <f>IF('Tabl. II (2)'!B96&gt;0,'Tabl. II (2)'!H96*12/'Tabl. II (2)'!B96,"X")</f>
        <v>0.40677966101694918</v>
      </c>
      <c r="I96" s="32">
        <f>IF('Tabl. II (2)'!C96&gt;0,'Tabl. II (2)'!I96*12/'Tabl. II (2)'!C96,"X")</f>
        <v>8.0536912751677847E-2</v>
      </c>
      <c r="J96" s="32">
        <f t="shared" si="17"/>
        <v>19.798657718120801</v>
      </c>
    </row>
    <row r="97" spans="1:10" x14ac:dyDescent="0.2">
      <c r="A97" s="21" t="s">
        <v>36</v>
      </c>
      <c r="B97" s="16">
        <f>IF('Tabl. II (2)'!B97&gt;0,'Tabl. II (2)'!E97/'Tabl. II (2)'!B97*100,"X")</f>
        <v>96.645161290322577</v>
      </c>
      <c r="C97" s="16">
        <f>IF('Tabl. II (2)'!C97&gt;0,'Tabl. II (2)'!F97/'Tabl. II (2)'!C97*100,"X")</f>
        <v>103.07692307692307</v>
      </c>
      <c r="D97" s="16">
        <f t="shared" si="15"/>
        <v>106.65502721577488</v>
      </c>
      <c r="E97" s="16">
        <f>IF('Tabl. II (2)'!E97&gt;0,'Tabl. II (2)'!H97/('Tabl. II (2)'!E97/365),"X")</f>
        <v>54.579439252336442</v>
      </c>
      <c r="F97" s="16">
        <f>IF('Tabl. II (2)'!F97&gt;0,'Tabl. II (2)'!I97/('Tabl. II (2)'!F97/365),"X")</f>
        <v>39.950248756218912</v>
      </c>
      <c r="G97" s="16">
        <f t="shared" si="16"/>
        <v>73.19651741293535</v>
      </c>
      <c r="H97" s="32">
        <f>IF('Tabl. II (2)'!B97&gt;0,'Tabl. II (2)'!H97*12/'Tabl. II (2)'!B97,"X")</f>
        <v>1.7341935483870967</v>
      </c>
      <c r="I97" s="32">
        <f>IF('Tabl. II (2)'!C97&gt;0,'Tabl. II (2)'!I97*12/'Tabl. II (2)'!C97,"X")</f>
        <v>1.3538461538461539</v>
      </c>
      <c r="J97" s="16">
        <f t="shared" si="17"/>
        <v>78.067765567765576</v>
      </c>
    </row>
    <row r="98" spans="1:10" ht="25.5" x14ac:dyDescent="0.2">
      <c r="A98" s="47" t="s">
        <v>73</v>
      </c>
      <c r="B98" s="16">
        <f>IF('Tabl. II (2)'!B98&gt;0,'Tabl. II (2)'!E98/'Tabl. II (2)'!B98*100,"X")</f>
        <v>91.666666666666657</v>
      </c>
      <c r="C98" s="16">
        <f>IF('Tabl. II (2)'!C98&gt;0,'Tabl. II (2)'!F98/'Tabl. II (2)'!C98*100,"X")</f>
        <v>108</v>
      </c>
      <c r="D98" s="16">
        <f t="shared" si="15"/>
        <v>117.81818181818183</v>
      </c>
      <c r="E98" s="16">
        <f>IF('Tabl. II (2)'!E98&gt;0,'Tabl. II (2)'!H98/('Tabl. II (2)'!E98/365),"X")</f>
        <v>55.303030303030305</v>
      </c>
      <c r="F98" s="16">
        <f>IF('Tabl. II (2)'!F98&gt;0,'Tabl. II (2)'!I98/('Tabl. II (2)'!F98/365),"X")</f>
        <v>40.555555555555557</v>
      </c>
      <c r="G98" s="16">
        <f t="shared" si="16"/>
        <v>73.333333333333329</v>
      </c>
      <c r="H98" s="32">
        <f>IF('Tabl. II (2)'!B98&gt;0,'Tabl. II (2)'!H98*12/'Tabl. II (2)'!B98,"X")</f>
        <v>1.6666666666666667</v>
      </c>
      <c r="I98" s="32">
        <f>IF('Tabl. II (2)'!C98&gt;0,'Tabl. II (2)'!I98*12/'Tabl. II (2)'!C98,"X")</f>
        <v>1.44</v>
      </c>
      <c r="J98" s="32">
        <f t="shared" si="17"/>
        <v>86.399999999999991</v>
      </c>
    </row>
    <row r="99" spans="1:10" ht="25.5" x14ac:dyDescent="0.2">
      <c r="A99" s="28" t="s">
        <v>31</v>
      </c>
      <c r="B99" s="16">
        <f>IF('Tabl. II (2)'!B99&gt;0,'Tabl. II (2)'!E99/'Tabl. II (2)'!B99*100,"X")</f>
        <v>93.288590604026851</v>
      </c>
      <c r="C99" s="16">
        <f>IF('Tabl. II (2)'!C99&gt;0,'Tabl. II (2)'!F99/'Tabl. II (2)'!C99*100,"X")</f>
        <v>102.23880597014924</v>
      </c>
      <c r="D99" s="16">
        <f t="shared" si="15"/>
        <v>109.59411575217436</v>
      </c>
      <c r="E99" s="16">
        <f>IF('Tabl. II (2)'!E99&gt;0,'Tabl. II (2)'!H99/('Tabl. II (2)'!E99/365),"X")</f>
        <v>39.388489208633096</v>
      </c>
      <c r="F99" s="16">
        <f>IF('Tabl. II (2)'!F99&gt;0,'Tabl. II (2)'!I99/('Tabl. II (2)'!F99/365),"X")</f>
        <v>31.970802919708028</v>
      </c>
      <c r="G99" s="16">
        <f t="shared" si="16"/>
        <v>81.167883211678813</v>
      </c>
      <c r="H99" s="32">
        <f>IF('Tabl. II (2)'!B99&gt;0,'Tabl. II (2)'!H99*12/'Tabl. II (2)'!B99,"X")</f>
        <v>1.2080536912751678</v>
      </c>
      <c r="I99" s="32">
        <f>IF('Tabl. II (2)'!C99&gt;0,'Tabl. II (2)'!I99*12/'Tabl. II (2)'!C99,"X")</f>
        <v>1.0746268656716418</v>
      </c>
      <c r="J99" s="32">
        <f t="shared" si="17"/>
        <v>88.955223880597018</v>
      </c>
    </row>
    <row r="100" spans="1:10" ht="13.5" thickBot="1" x14ac:dyDescent="0.25">
      <c r="A100" s="70" t="s">
        <v>84</v>
      </c>
      <c r="B100" s="72">
        <f>IF('Tabl. II (2)'!B100&gt;0,'Tabl. II (2)'!E100/'Tabl. II (2)'!B100*100,"X")</f>
        <v>93.31033709824041</v>
      </c>
      <c r="C100" s="72">
        <f>IF('Tabl. II (2)'!C100&gt;0,'Tabl. II (2)'!F100/'Tabl. II (2)'!C100*100,"X")</f>
        <v>92.417994501828275</v>
      </c>
      <c r="D100" s="72">
        <f t="shared" si="15"/>
        <v>99.043683021450619</v>
      </c>
      <c r="E100" s="36">
        <f>IF('Tabl. II (2)'!E100&gt;0,'Tabl. II (2)'!H100/('Tabl. II (2)'!E100/365),"X")</f>
        <v>184.57023795224939</v>
      </c>
      <c r="F100" s="36">
        <f>IF('Tabl. II (2)'!F100&gt;0,'Tabl. II (2)'!I100/('Tabl. II (2)'!F100/365),"X")</f>
        <v>229.65445290783728</v>
      </c>
      <c r="G100" s="36">
        <f t="shared" si="16"/>
        <v>124.4265898206469</v>
      </c>
      <c r="H100" s="72">
        <f>IF('Tabl. II (2)'!B100&gt;0,'Tabl. II (2)'!H100*12/'Tabl. II (2)'!B100,"X")</f>
        <v>5.6621296838225224</v>
      </c>
      <c r="I100" s="72">
        <f>IF('Tabl. II (2)'!C100&gt;0,'Tabl. II (2)'!I100*12/'Tabl. II (2)'!C100,"X")</f>
        <v>6.9778204820241809</v>
      </c>
      <c r="J100" s="72">
        <f t="shared" si="17"/>
        <v>123.23667721636201</v>
      </c>
    </row>
    <row r="101" spans="1:10" ht="13.5" thickTop="1" x14ac:dyDescent="0.2">
      <c r="A101" s="20" t="s">
        <v>85</v>
      </c>
      <c r="B101" s="16">
        <f>IF('Tabl. II (2)'!B101&gt;0,'Tabl. II (2)'!E101/'Tabl. II (2)'!B101*100,"X")</f>
        <v>93.037051700814942</v>
      </c>
      <c r="C101" s="16">
        <f>IF('Tabl. II (2)'!C101&gt;0,'Tabl. II (2)'!F101/'Tabl. II (2)'!C101*100,"X")</f>
        <v>92.246481040195221</v>
      </c>
      <c r="D101" s="16">
        <f t="shared" si="15"/>
        <v>99.150262560810702</v>
      </c>
      <c r="E101" s="16">
        <f>IF('Tabl. II (2)'!E101&gt;0,'Tabl. II (2)'!H101/('Tabl. II (2)'!E101/365),"X")</f>
        <v>191.46106544296526</v>
      </c>
      <c r="F101" s="16">
        <f>IF('Tabl. II (2)'!F101&gt;0,'Tabl. II (2)'!I101/('Tabl. II (2)'!F101/365),"X")</f>
        <v>240.0950678002917</v>
      </c>
      <c r="G101" s="16">
        <f t="shared" si="16"/>
        <v>125.4015103513639</v>
      </c>
      <c r="H101" s="32">
        <f>IF('Tabl. II (2)'!B101&gt;0,'Tabl. II (2)'!H101*12/'Tabl. II (2)'!B101,"X")</f>
        <v>5.8563199049787196</v>
      </c>
      <c r="I101" s="32">
        <f>IF('Tabl. II (2)'!C101&gt;0,'Tabl. II (2)'!I101*12/'Tabl. II (2)'!C101,"X")</f>
        <v>7.2815096283892577</v>
      </c>
      <c r="J101" s="32">
        <f t="shared" si="17"/>
        <v>124.33592676859952</v>
      </c>
    </row>
    <row r="102" spans="1:10" x14ac:dyDescent="0.2">
      <c r="A102" s="20" t="s">
        <v>86</v>
      </c>
      <c r="B102" s="16">
        <f>IF('Tabl. II (2)'!B102&gt;0,'Tabl. II (2)'!E102/'Tabl. II (2)'!B102*100,"X")</f>
        <v>98.138639281129656</v>
      </c>
      <c r="C102" s="16">
        <f>IF('Tabl. II (2)'!C102&gt;0,'Tabl. II (2)'!F102/'Tabl. II (2)'!C102*100,"X")</f>
        <v>94.221835075493615</v>
      </c>
      <c r="D102" s="16">
        <f t="shared" si="15"/>
        <v>96.008907159986293</v>
      </c>
      <c r="E102" s="16">
        <f>IF('Tabl. II (2)'!E102&gt;0,'Tabl. II (2)'!H102/('Tabl. II (2)'!E102/365),"X")</f>
        <v>75.733322432962723</v>
      </c>
      <c r="F102" s="16">
        <f>IF('Tabl. II (2)'!F102&gt;0,'Tabl. II (2)'!I102/('Tabl. II (2)'!F102/365),"X")</f>
        <v>93.752696456086298</v>
      </c>
      <c r="G102" s="16">
        <f t="shared" si="16"/>
        <v>123.79319095510948</v>
      </c>
      <c r="H102" s="32">
        <f>IF('Tabl. II (2)'!B102&gt;0,'Tabl. II (2)'!H102*12/'Tabl. II (2)'!B102,"X")</f>
        <v>2.4435173299101414</v>
      </c>
      <c r="I102" s="32">
        <f>IF('Tabl. II (2)'!C102&gt;0,'Tabl. II (2)'!I102*12/'Tabl. II (2)'!C102,"X")</f>
        <v>2.9041811846689893</v>
      </c>
      <c r="J102" s="32">
        <f t="shared" si="17"/>
        <v>118.85248977447557</v>
      </c>
    </row>
    <row r="103" spans="1:10" ht="25.5" x14ac:dyDescent="0.2">
      <c r="A103" s="53" t="s">
        <v>203</v>
      </c>
      <c r="B103" s="16">
        <f>IF('Tabl. II (2)'!B103&gt;0,'Tabl. II (2)'!E103/'Tabl. II (2)'!B103*100,"X")</f>
        <v>100</v>
      </c>
      <c r="C103" s="16">
        <f>IF('Tabl. II (2)'!C103&gt;0,'Tabl. II (2)'!F103/'Tabl. II (2)'!C103*100,"X")</f>
        <v>100</v>
      </c>
      <c r="D103" s="16">
        <f t="shared" si="15"/>
        <v>100</v>
      </c>
      <c r="E103" s="16">
        <f>IF('Tabl. II (2)'!E103&gt;0,'Tabl. II (2)'!H103/('Tabl. II (2)'!E103/365),"X")</f>
        <v>0</v>
      </c>
      <c r="F103" s="16">
        <f>IF('Tabl. II (2)'!F103&gt;0,'Tabl. II (2)'!I103/('Tabl. II (2)'!F103/365),"X")</f>
        <v>0</v>
      </c>
      <c r="G103" s="16" t="s">
        <v>189</v>
      </c>
      <c r="H103" s="32">
        <f>IF('Tabl. II (2)'!B103&gt;0,'Tabl. II (2)'!H103*12/'Tabl. II (2)'!B103,"X")</f>
        <v>0</v>
      </c>
      <c r="I103" s="32">
        <f>IF('Tabl. II (2)'!C103&gt;0,'Tabl. II (2)'!I103*12/'Tabl. II (2)'!C103,"X")</f>
        <v>0</v>
      </c>
      <c r="J103" s="32" t="s">
        <v>189</v>
      </c>
    </row>
    <row r="104" spans="1:10" ht="25.5" x14ac:dyDescent="0.2">
      <c r="A104" s="21" t="s">
        <v>239</v>
      </c>
      <c r="B104" s="16">
        <f>IF('Tabl. II (2)'!B104&gt;0,'Tabl. II (2)'!E104/'Tabl. II (2)'!B104*100,"X")</f>
        <v>97.029702970297024</v>
      </c>
      <c r="C104" s="16">
        <f>IF('Tabl. II (2)'!C104&gt;0,'Tabl. II (2)'!F104/'Tabl. II (2)'!C104*100,"X")</f>
        <v>95.358336427775711</v>
      </c>
      <c r="D104" s="16">
        <f t="shared" si="15"/>
        <v>98.277469175564761</v>
      </c>
      <c r="E104" s="16">
        <f>IF('Tabl. II (2)'!E104&gt;0,'Tabl. II (2)'!H104/('Tabl. II (2)'!E104/365),"X")</f>
        <v>83.720053238686774</v>
      </c>
      <c r="F104" s="16">
        <f>IF('Tabl. II (2)'!F104&gt;0,'Tabl. II (2)'!I104/('Tabl. II (2)'!F104/365),"X")</f>
        <v>91.25</v>
      </c>
      <c r="G104" s="16">
        <f t="shared" si="16"/>
        <v>108.99419729206964</v>
      </c>
      <c r="H104" s="32">
        <f>IF('Tabl. II (2)'!B104&gt;0,'Tabl. II (2)'!H104*12/'Tabl. II (2)'!B104,"X")</f>
        <v>2.6706844597503228</v>
      </c>
      <c r="I104" s="32">
        <f>IF('Tabl. II (2)'!C104&gt;0,'Tabl. II (2)'!I104*12/'Tabl. II (2)'!C104,"X")</f>
        <v>2.8607500928332716</v>
      </c>
      <c r="J104" s="32">
        <f t="shared" si="17"/>
        <v>107.116738646868</v>
      </c>
    </row>
    <row r="105" spans="1:10" x14ac:dyDescent="0.2">
      <c r="A105" s="21" t="s">
        <v>87</v>
      </c>
      <c r="B105" s="16">
        <f>IF('Tabl. II (2)'!B105&gt;0,'Tabl. II (2)'!E105/'Tabl. II (2)'!B105*100,"X")</f>
        <v>99.476439790575924</v>
      </c>
      <c r="C105" s="16">
        <f>IF('Tabl. II (2)'!C105&gt;0,'Tabl. II (2)'!F105/'Tabl. II (2)'!C105*100,"X")</f>
        <v>99.494949494949495</v>
      </c>
      <c r="D105" s="16">
        <f t="shared" si="15"/>
        <v>100.01860712387027</v>
      </c>
      <c r="E105" s="16">
        <f>IF('Tabl. II (2)'!E105&gt;0,'Tabl. II (2)'!H105/('Tabl. II (2)'!E105/365),"X")</f>
        <v>17.289473684210527</v>
      </c>
      <c r="F105" s="16">
        <f>IF('Tabl. II (2)'!F105&gt;0,'Tabl. II (2)'!I105/('Tabl. II (2)'!F105/365),"X")</f>
        <v>18.527918781725887</v>
      </c>
      <c r="G105" s="16">
        <f t="shared" si="16"/>
        <v>107.16300056401577</v>
      </c>
      <c r="H105" s="32">
        <f>IF('Tabl. II (2)'!B105&gt;0,'Tabl. II (2)'!H105*12/'Tabl. II (2)'!B105,"X")</f>
        <v>0.56544502617801051</v>
      </c>
      <c r="I105" s="32">
        <f>IF('Tabl. II (2)'!C105&gt;0,'Tabl. II (2)'!I105*12/'Tabl. II (2)'!C105,"X")</f>
        <v>0.60606060606060608</v>
      </c>
      <c r="J105" s="32">
        <f t="shared" si="17"/>
        <v>107.18294051627385</v>
      </c>
    </row>
    <row r="106" spans="1:10" x14ac:dyDescent="0.2">
      <c r="A106" s="44" t="s">
        <v>240</v>
      </c>
      <c r="B106" s="16">
        <f>IF('Tabl. II (2)'!B106&gt;0,'Tabl. II (2)'!E106/'Tabl. II (2)'!B106*100,"X")</f>
        <v>50</v>
      </c>
      <c r="C106" s="16">
        <f>IF('Tabl. II (2)'!C106&gt;0,'Tabl. II (2)'!F106/'Tabl. II (2)'!C106*100,"X")</f>
        <v>94.444444444444443</v>
      </c>
      <c r="D106" s="16">
        <f t="shared" si="15"/>
        <v>188.88888888888886</v>
      </c>
      <c r="E106" s="16">
        <f>IF('Tabl. II (2)'!E106&gt;0,'Tabl. II (2)'!H106/('Tabl. II (2)'!E106/365),"X")</f>
        <v>365.00000000000006</v>
      </c>
      <c r="F106" s="16">
        <f>IF('Tabl. II (2)'!F106&gt;0,'Tabl. II (2)'!I106/('Tabl. II (2)'!F106/365),"X")</f>
        <v>85.882352941176464</v>
      </c>
      <c r="G106" s="16">
        <f t="shared" si="16"/>
        <v>23.529411764705877</v>
      </c>
      <c r="H106" s="32">
        <f>IF('Tabl. II (2)'!B106&gt;0,'Tabl. II (2)'!H106*12/'Tabl. II (2)'!B106,"X")</f>
        <v>6</v>
      </c>
      <c r="I106" s="32">
        <f>IF('Tabl. II (2)'!C106&gt;0,'Tabl. II (2)'!I106*12/'Tabl. II (2)'!C106,"X")</f>
        <v>2.6666666666666665</v>
      </c>
      <c r="J106" s="32">
        <f t="shared" si="17"/>
        <v>44.444444444444436</v>
      </c>
    </row>
    <row r="107" spans="1:10" x14ac:dyDescent="0.2">
      <c r="A107" s="30" t="s">
        <v>43</v>
      </c>
      <c r="B107" s="16">
        <f>IF('Tabl. II (2)'!B107&gt;0,'Tabl. II (2)'!E107/'Tabl. II (2)'!B107*100,"X")</f>
        <v>100</v>
      </c>
      <c r="C107" s="16">
        <f>IF('Tabl. II (2)'!C107&gt;0,'Tabl. II (2)'!F107/'Tabl. II (2)'!C107*100,"X")</f>
        <v>105.40540540540539</v>
      </c>
      <c r="D107" s="16">
        <f t="shared" si="15"/>
        <v>105.40540540540538</v>
      </c>
      <c r="E107" s="16">
        <f>IF('Tabl. II (2)'!E107&gt;0,'Tabl. II (2)'!H107/('Tabl. II (2)'!E107/365),"X")</f>
        <v>51.474358974358971</v>
      </c>
      <c r="F107" s="16">
        <f>IF('Tabl. II (2)'!F107&gt;0,'Tabl. II (2)'!I107/('Tabl. II (2)'!F107/365),"X")</f>
        <v>32.756410256410255</v>
      </c>
      <c r="G107" s="16">
        <f t="shared" si="16"/>
        <v>63.636363636363633</v>
      </c>
      <c r="H107" s="32">
        <f>IF('Tabl. II (2)'!B107&gt;0,'Tabl. II (2)'!H107*12/'Tabl. II (2)'!B107,"X")</f>
        <v>1.6923076923076923</v>
      </c>
      <c r="I107" s="32">
        <f>IF('Tabl. II (2)'!C107&gt;0,'Tabl. II (2)'!I107*12/'Tabl. II (2)'!C107,"X")</f>
        <v>1.1351351351351351</v>
      </c>
      <c r="J107" s="16">
        <f t="shared" si="17"/>
        <v>67.076167076167081</v>
      </c>
    </row>
    <row r="108" spans="1:10" ht="25.5" x14ac:dyDescent="0.2">
      <c r="A108" s="53" t="s">
        <v>202</v>
      </c>
      <c r="B108" s="16">
        <f>IF('Tabl. II (2)'!B108&gt;0,'Tabl. II (2)'!E108/'Tabl. II (2)'!B108*100,"X")</f>
        <v>200</v>
      </c>
      <c r="C108" s="16">
        <f>IF('Tabl. II (2)'!C108&gt;0,'Tabl. II (2)'!F108/'Tabl. II (2)'!C108*100,"X")</f>
        <v>0</v>
      </c>
      <c r="D108" s="16">
        <f t="shared" si="15"/>
        <v>0</v>
      </c>
      <c r="E108" s="16">
        <f>IF('Tabl. II (2)'!E108&gt;0,'Tabl. II (2)'!H108/('Tabl. II (2)'!E108/365),"X")</f>
        <v>0</v>
      </c>
      <c r="F108" s="16" t="str">
        <f>IF('Tabl. II (2)'!F108&gt;0,'Tabl. II (2)'!I108/('Tabl. II (2)'!F108/365),"X")</f>
        <v>X</v>
      </c>
      <c r="G108" s="16" t="s">
        <v>189</v>
      </c>
      <c r="H108" s="32">
        <f>IF('Tabl. II (2)'!B108&gt;0,'Tabl. II (2)'!H108*12/'Tabl. II (2)'!B108,"X")</f>
        <v>0</v>
      </c>
      <c r="I108" s="32">
        <f>IF('Tabl. II (2)'!C108&gt;0,'Tabl. II (2)'!I108*12/'Tabl. II (2)'!C108,"X")</f>
        <v>12</v>
      </c>
      <c r="J108" s="16" t="s">
        <v>189</v>
      </c>
    </row>
    <row r="109" spans="1:10" x14ac:dyDescent="0.2">
      <c r="A109" s="28" t="s">
        <v>195</v>
      </c>
      <c r="B109" s="16">
        <f>IF('Tabl. II (2)'!B109&gt;0,'Tabl. II (2)'!E109/'Tabl. II (2)'!B109*100,"X")</f>
        <v>96.15384615384616</v>
      </c>
      <c r="C109" s="16">
        <f>IF('Tabl. II (2)'!C109&gt;0,'Tabl. II (2)'!F109/'Tabl. II (2)'!C109*100,"X")</f>
        <v>88.235294117647058</v>
      </c>
      <c r="D109" s="16">
        <f t="shared" si="15"/>
        <v>91.764705882352942</v>
      </c>
      <c r="E109" s="16">
        <f>IF('Tabl. II (2)'!E109&gt;0,'Tabl. II (2)'!H109/('Tabl. II (2)'!E109/365),"X")</f>
        <v>29.200000000000003</v>
      </c>
      <c r="F109" s="16">
        <f>IF('Tabl. II (2)'!F109&gt;0,'Tabl. II (2)'!I109/('Tabl. II (2)'!F109/365),"X")</f>
        <v>73</v>
      </c>
      <c r="G109" s="16">
        <f t="shared" si="16"/>
        <v>249.99999999999997</v>
      </c>
      <c r="H109" s="32">
        <f>IF('Tabl. II (2)'!B109&gt;0,'Tabl. II (2)'!H109*12/'Tabl. II (2)'!B109,"X")</f>
        <v>0.92307692307692313</v>
      </c>
      <c r="I109" s="32">
        <f>IF('Tabl. II (2)'!C109&gt;0,'Tabl. II (2)'!I109*12/'Tabl. II (2)'!C109,"X")</f>
        <v>2.1176470588235294</v>
      </c>
      <c r="J109" s="32">
        <f t="shared" si="17"/>
        <v>229.41176470588235</v>
      </c>
    </row>
    <row r="110" spans="1:10" x14ac:dyDescent="0.2">
      <c r="A110" s="178" t="s">
        <v>204</v>
      </c>
      <c r="B110" s="178"/>
      <c r="C110" s="178"/>
      <c r="D110" s="178"/>
      <c r="E110" s="178"/>
      <c r="F110" s="178"/>
      <c r="G110" s="178"/>
      <c r="H110" s="178"/>
      <c r="I110" s="178"/>
    </row>
    <row r="111" spans="1:10" ht="26.25" thickBot="1" x14ac:dyDescent="0.25">
      <c r="A111" s="70" t="s">
        <v>205</v>
      </c>
      <c r="B111" s="72">
        <f>IF('Tabl. II (2)'!B111&gt;0,'Tabl. II (2)'!E111/'Tabl. II (2)'!B111*100,"X")</f>
        <v>98.405887983101749</v>
      </c>
      <c r="C111" s="72">
        <f>IF('Tabl. II (2)'!C111&gt;0,'Tabl. II (2)'!F111/'Tabl. II (2)'!C111*100,"X")</f>
        <v>95.889289770829151</v>
      </c>
      <c r="D111" s="72">
        <f t="shared" ref="D111:D123" si="18">C111*100/B111</f>
        <v>97.44263451725088</v>
      </c>
      <c r="E111" s="36">
        <f>IF('Tabl. II (2)'!E111&gt;0,'Tabl. II (2)'!H111/('Tabl. II (2)'!E111/365),"X")</f>
        <v>116.77404749127986</v>
      </c>
      <c r="F111" s="36">
        <f>IF('Tabl. II (2)'!F111&gt;0,'Tabl. II (2)'!I111/('Tabl. II (2)'!F111/365),"X")</f>
        <v>136.9536816067727</v>
      </c>
      <c r="G111" s="36">
        <f t="shared" ref="G111:G133" si="19">F111*100/E111</f>
        <v>117.28092375748109</v>
      </c>
      <c r="H111" s="72">
        <f>IF('Tabl. II (2)'!B111&gt;0,'Tabl. II (2)'!H111*12/'Tabl. II (2)'!B111,"X")</f>
        <v>3.7779464668800951</v>
      </c>
      <c r="I111" s="72">
        <f>IF('Tabl. II (2)'!C111&gt;0,'Tabl. II (2)'!I111*12/'Tabl. II (2)'!C111,"X")</f>
        <v>4.3174984966927239</v>
      </c>
      <c r="J111" s="72">
        <f t="shared" ref="J111:J133" si="20">I111*100/H111</f>
        <v>114.28162189545799</v>
      </c>
    </row>
    <row r="112" spans="1:10" ht="26.25" thickTop="1" x14ac:dyDescent="0.2">
      <c r="A112" s="21" t="s">
        <v>88</v>
      </c>
      <c r="B112" s="16">
        <f>IF('Tabl. II (2)'!B112&gt;0,'Tabl. II (2)'!E112/'Tabl. II (2)'!B112*100,"X")</f>
        <v>81.588513267902584</v>
      </c>
      <c r="C112" s="16">
        <f>IF('Tabl. II (2)'!C112&gt;0,'Tabl. II (2)'!F112/'Tabl. II (2)'!C112*100,"X")</f>
        <v>86.51814864605339</v>
      </c>
      <c r="D112" s="16">
        <f t="shared" si="18"/>
        <v>106.04207036101265</v>
      </c>
      <c r="E112" s="16">
        <f>IF('Tabl. II (2)'!E112&gt;0,'Tabl. II (2)'!H112/('Tabl. II (2)'!E112/365),"X")</f>
        <v>361.77470854681815</v>
      </c>
      <c r="F112" s="16">
        <f>IF('Tabl. II (2)'!F112&gt;0,'Tabl. II (2)'!I112/('Tabl. II (2)'!F112/365),"X")</f>
        <v>417.36662967073624</v>
      </c>
      <c r="G112" s="16">
        <f t="shared" si="19"/>
        <v>115.36644762902871</v>
      </c>
      <c r="H112" s="32">
        <f>IF('Tabl. II (2)'!B112&gt;0,'Tabl. II (2)'!H112*12/'Tabl. II (2)'!B112,"X")</f>
        <v>9.7041075972373676</v>
      </c>
      <c r="I112" s="32">
        <f>IF('Tabl. II (2)'!C112&gt;0,'Tabl. II (2)'!I112*12/'Tabl. II (2)'!C112,"X")</f>
        <v>11.871711158056462</v>
      </c>
      <c r="J112" s="32">
        <f t="shared" si="20"/>
        <v>122.33696956777543</v>
      </c>
    </row>
    <row r="113" spans="1:10" x14ac:dyDescent="0.2">
      <c r="A113" s="21" t="s">
        <v>89</v>
      </c>
      <c r="B113" s="16">
        <f>IF('Tabl. II (2)'!B113&gt;0,'Tabl. II (2)'!E113/'Tabl. II (2)'!B113*100,"X")</f>
        <v>80.952380952380949</v>
      </c>
      <c r="C113" s="16">
        <f>IF('Tabl. II (2)'!C113&gt;0,'Tabl. II (2)'!F113/'Tabl. II (2)'!C113*100,"X")</f>
        <v>85.714285714285708</v>
      </c>
      <c r="D113" s="16">
        <f t="shared" si="18"/>
        <v>105.88235294117646</v>
      </c>
      <c r="E113" s="16">
        <f>IF('Tabl. II (2)'!E113&gt;0,'Tabl. II (2)'!H113/('Tabl. II (2)'!E113/365),"X")</f>
        <v>171.76470588235293</v>
      </c>
      <c r="F113" s="16">
        <f>IF('Tabl. II (2)'!F113&gt;0,'Tabl. II (2)'!I113/('Tabl. II (2)'!F113/365),"X")</f>
        <v>109.5</v>
      </c>
      <c r="G113" s="16">
        <f t="shared" si="19"/>
        <v>63.750000000000007</v>
      </c>
      <c r="H113" s="32">
        <f>IF('Tabl. II (2)'!B113&gt;0,'Tabl. II (2)'!H113*12/'Tabl. II (2)'!B113,"X")</f>
        <v>4.5714285714285712</v>
      </c>
      <c r="I113" s="32">
        <f>IF('Tabl. II (2)'!C113&gt;0,'Tabl. II (2)'!I113*12/'Tabl. II (2)'!C113,"X")</f>
        <v>3.0857142857142859</v>
      </c>
      <c r="J113" s="32">
        <f t="shared" si="20"/>
        <v>67.500000000000014</v>
      </c>
    </row>
    <row r="114" spans="1:10" x14ac:dyDescent="0.2">
      <c r="A114" s="21" t="s">
        <v>90</v>
      </c>
      <c r="B114" s="16">
        <f>IF('Tabl. II (2)'!B114&gt;0,'Tabl. II (2)'!E114/'Tabl. II (2)'!B114*100,"X")</f>
        <v>112.07086903948267</v>
      </c>
      <c r="C114" s="16">
        <f>IF('Tabl. II (2)'!C114&gt;0,'Tabl. II (2)'!F114/'Tabl. II (2)'!C114*100,"X")</f>
        <v>100.81561316632684</v>
      </c>
      <c r="D114" s="16">
        <f t="shared" si="18"/>
        <v>89.95701918828648</v>
      </c>
      <c r="E114" s="16">
        <f>IF('Tabl. II (2)'!E114&gt;0,'Tabl. II (2)'!H114/('Tabl. II (2)'!E114/365),"X")</f>
        <v>28.183609325890135</v>
      </c>
      <c r="F114" s="16">
        <f>IF('Tabl. II (2)'!F114&gt;0,'Tabl. II (2)'!I114/('Tabl. II (2)'!F114/365),"X")</f>
        <v>31.764807859000289</v>
      </c>
      <c r="G114" s="16">
        <f t="shared" si="19"/>
        <v>112.70667107147408</v>
      </c>
      <c r="H114" s="32">
        <f>IF('Tabl. II (2)'!B114&gt;0,'Tabl. II (2)'!H114*12/'Tabl. II (2)'!B114,"X")</f>
        <v>1.0384312076126387</v>
      </c>
      <c r="I114" s="32">
        <f>IF('Tabl. II (2)'!C114&gt;0,'Tabl. II (2)'!I114*12/'Tabl. II (2)'!C114,"X")</f>
        <v>1.0528400815613166</v>
      </c>
      <c r="J114" s="32">
        <f t="shared" si="20"/>
        <v>101.38756172224484</v>
      </c>
    </row>
    <row r="115" spans="1:10" x14ac:dyDescent="0.2">
      <c r="A115" s="21" t="s">
        <v>91</v>
      </c>
      <c r="B115" s="16" t="str">
        <f>IF('Tabl. II (2)'!B115&gt;0,'Tabl. II (2)'!E115/'Tabl. II (2)'!B115*100,"X")</f>
        <v>X</v>
      </c>
      <c r="C115" s="16">
        <f>IF('Tabl. II (2)'!C115&gt;0,'Tabl. II (2)'!F115/'Tabl. II (2)'!C115*100,"X")</f>
        <v>400</v>
      </c>
      <c r="D115" s="16" t="s">
        <v>189</v>
      </c>
      <c r="E115" s="16">
        <f>IF('Tabl. II (2)'!E115&gt;0,'Tabl. II (2)'!H115/('Tabl. II (2)'!E115/365),"X")</f>
        <v>730</v>
      </c>
      <c r="F115" s="16">
        <f>IF('Tabl. II (2)'!F115&gt;0,'Tabl. II (2)'!I115/('Tabl. II (2)'!F115/365),"X")</f>
        <v>91.25</v>
      </c>
      <c r="G115" s="16">
        <f t="shared" si="19"/>
        <v>12.5</v>
      </c>
      <c r="H115" s="16" t="str">
        <f>IF('Tabl. II (2)'!B115&gt;0,'Tabl. II (2)'!H115*12/'Tabl. II (2)'!B115,"X")</f>
        <v>X</v>
      </c>
      <c r="I115" s="16">
        <f>IF('Tabl. II (2)'!C115&gt;0,'Tabl. II (2)'!I115*12/'Tabl. II (2)'!C115,"X")</f>
        <v>12</v>
      </c>
      <c r="J115" s="16" t="s">
        <v>189</v>
      </c>
    </row>
    <row r="116" spans="1:10" x14ac:dyDescent="0.2">
      <c r="A116" s="20" t="s">
        <v>92</v>
      </c>
      <c r="B116" s="16">
        <f>IF('Tabl. II (2)'!B116&gt;0,'Tabl. II (2)'!E116/'Tabl. II (2)'!B116*100,"X")</f>
        <v>99.379310344827587</v>
      </c>
      <c r="C116" s="16">
        <f>IF('Tabl. II (2)'!C116&gt;0,'Tabl. II (2)'!F116/'Tabl. II (2)'!C116*100,"X")</f>
        <v>99.173922750613968</v>
      </c>
      <c r="D116" s="16">
        <f t="shared" si="18"/>
        <v>99.793329624143126</v>
      </c>
      <c r="E116" s="16">
        <f>IF('Tabl. II (2)'!E116&gt;0,'Tabl. II (2)'!H116/('Tabl. II (2)'!E116/365),"X")</f>
        <v>37.825584085126067</v>
      </c>
      <c r="F116" s="16">
        <f>IF('Tabl. II (2)'!F116&gt;0,'Tabl. II (2)'!I116/('Tabl. II (2)'!F116/365),"X")</f>
        <v>39.852543899144528</v>
      </c>
      <c r="G116" s="16">
        <f t="shared" si="19"/>
        <v>105.35870063356275</v>
      </c>
      <c r="H116" s="32">
        <f>IF('Tabl. II (2)'!B116&gt;0,'Tabl. II (2)'!H116*12/'Tabl. II (2)'!B116,"X")</f>
        <v>1.2358620689655173</v>
      </c>
      <c r="I116" s="32">
        <f>IF('Tabl. II (2)'!C116&gt;0,'Tabl. II (2)'!I116*12/'Tabl. II (2)'!C116,"X")</f>
        <v>1.2993971868720697</v>
      </c>
      <c r="J116" s="32">
        <f t="shared" si="20"/>
        <v>105.14095541096546</v>
      </c>
    </row>
    <row r="117" spans="1:10" ht="25.5" x14ac:dyDescent="0.2">
      <c r="A117" s="47" t="s">
        <v>203</v>
      </c>
      <c r="B117" s="16">
        <f>IF('Tabl. II (2)'!B117&gt;0,'Tabl. II (2)'!E117/'Tabl. II (2)'!B117*100,"X")</f>
        <v>100</v>
      </c>
      <c r="C117" s="16" t="str">
        <f>IF('Tabl. II (2)'!C117&gt;0,'Tabl. II (2)'!F117/'Tabl. II (2)'!C117*100,"X")</f>
        <v>X</v>
      </c>
      <c r="D117" s="16" t="s">
        <v>189</v>
      </c>
      <c r="E117" s="16">
        <f>IF('Tabl. II (2)'!E117&gt;0,'Tabl. II (2)'!H117/('Tabl. II (2)'!E117/365),"X")</f>
        <v>365</v>
      </c>
      <c r="F117" s="16">
        <f>IF('Tabl. II (2)'!F117&gt;0,'Tabl. II (2)'!I117/('Tabl. II (2)'!F117/365),"X")</f>
        <v>0</v>
      </c>
      <c r="G117" s="16">
        <f t="shared" si="19"/>
        <v>0</v>
      </c>
      <c r="H117" s="32">
        <f>IF('Tabl. II (2)'!B117&gt;0,'Tabl. II (2)'!H117*12/'Tabl. II (2)'!B117,"X")</f>
        <v>12</v>
      </c>
      <c r="I117" s="32" t="str">
        <f>IF('Tabl. II (2)'!C117&gt;0,'Tabl. II (2)'!I117*12/'Tabl. II (2)'!C117,"X")</f>
        <v>X</v>
      </c>
      <c r="J117" s="32" t="s">
        <v>189</v>
      </c>
    </row>
    <row r="118" spans="1:10" ht="25.5" x14ac:dyDescent="0.2">
      <c r="A118" s="20" t="s">
        <v>94</v>
      </c>
      <c r="B118" s="16">
        <f>IF('Tabl. II (2)'!B118&gt;0,'Tabl. II (2)'!E118/'Tabl. II (2)'!B118*100,"X")</f>
        <v>99.479115479115478</v>
      </c>
      <c r="C118" s="16">
        <f>IF('Tabl. II (2)'!C118&gt;0,'Tabl. II (2)'!F118/'Tabl. II (2)'!C118*100,"X")</f>
        <v>96.248462484624838</v>
      </c>
      <c r="D118" s="16">
        <f t="shared" si="18"/>
        <v>96.752430920871134</v>
      </c>
      <c r="E118" s="16">
        <f>IF('Tabl. II (2)'!E118&gt;0,'Tabl. II (2)'!H118/('Tabl. II (2)'!E118/365),"X")</f>
        <v>95.775538431140092</v>
      </c>
      <c r="F118" s="16">
        <f>IF('Tabl. II (2)'!F118&gt;0,'Tabl. II (2)'!I118/('Tabl. II (2)'!F118/365),"X")</f>
        <v>102.75308078502967</v>
      </c>
      <c r="G118" s="16">
        <f t="shared" si="19"/>
        <v>107.28530736363986</v>
      </c>
      <c r="H118" s="32">
        <f>IF('Tabl. II (2)'!B118&gt;0,'Tabl. II (2)'!H118*12/'Tabl. II (2)'!B118,"X")</f>
        <v>3.1323832923832922</v>
      </c>
      <c r="I118" s="32">
        <f>IF('Tabl. II (2)'!C118&gt;0,'Tabl. II (2)'!I118*12/'Tabl. II (2)'!C118,"X")</f>
        <v>3.2514496573537164</v>
      </c>
      <c r="J118" s="32">
        <f t="shared" si="20"/>
        <v>103.80114289524995</v>
      </c>
    </row>
    <row r="119" spans="1:10" x14ac:dyDescent="0.2">
      <c r="A119" s="21" t="s">
        <v>95</v>
      </c>
      <c r="B119" s="16">
        <f>IF('Tabl. II (2)'!B119&gt;0,'Tabl. II (2)'!E119/'Tabl. II (2)'!B119*100,"X")</f>
        <v>98.689912324901741</v>
      </c>
      <c r="C119" s="16">
        <f>IF('Tabl. II (2)'!C119&gt;0,'Tabl. II (2)'!F119/'Tabl. II (2)'!C119*100,"X")</f>
        <v>99.923047325894572</v>
      </c>
      <c r="D119" s="16">
        <f t="shared" si="18"/>
        <v>101.24950460684691</v>
      </c>
      <c r="E119" s="16">
        <f>IF('Tabl. II (2)'!E119&gt;0,'Tabl. II (2)'!H119/('Tabl. II (2)'!E119/365),"X")</f>
        <v>33.283467783110389</v>
      </c>
      <c r="F119" s="16">
        <f>IF('Tabl. II (2)'!F119&gt;0,'Tabl. II (2)'!I119/('Tabl. II (2)'!F119/365),"X")</f>
        <v>31.658163265306122</v>
      </c>
      <c r="G119" s="16">
        <f t="shared" si="19"/>
        <v>95.116781314989581</v>
      </c>
      <c r="H119" s="32">
        <f>IF('Tabl. II (2)'!B119&gt;0,'Tabl. II (2)'!H119*12/'Tabl. II (2)'!B119,"X")</f>
        <v>1.0799153481809936</v>
      </c>
      <c r="I119" s="32">
        <f>IF('Tabl. II (2)'!C119&gt;0,'Tabl. II (2)'!I119*12/'Tabl. II (2)'!C119,"X")</f>
        <v>1.0400153905348211</v>
      </c>
      <c r="J119" s="32">
        <f t="shared" si="20"/>
        <v>96.305269879404918</v>
      </c>
    </row>
    <row r="120" spans="1:10" x14ac:dyDescent="0.2">
      <c r="A120" s="20" t="s">
        <v>93</v>
      </c>
      <c r="B120" s="16">
        <f>IF('Tabl. II (2)'!B120&gt;0,'Tabl. II (2)'!E120/'Tabl. II (2)'!B120*100,"X")</f>
        <v>91.472868217054256</v>
      </c>
      <c r="C120" s="16">
        <f>IF('Tabl. II (2)'!C120&gt;0,'Tabl. II (2)'!F120/'Tabl. II (2)'!C120*100,"X")</f>
        <v>104.44444444444446</v>
      </c>
      <c r="D120" s="16">
        <f t="shared" si="18"/>
        <v>114.180790960452</v>
      </c>
      <c r="E120" s="16">
        <f>IF('Tabl. II (2)'!E120&gt;0,'Tabl. II (2)'!H120/('Tabl. II (2)'!E120/365),"X")</f>
        <v>52.584745762711862</v>
      </c>
      <c r="F120" s="16">
        <f>IF('Tabl. II (2)'!F120&gt;0,'Tabl. II (2)'!I120/('Tabl. II (2)'!F120/365),"X")</f>
        <v>28.475177304964536</v>
      </c>
      <c r="G120" s="16">
        <f t="shared" si="19"/>
        <v>54.151022110972043</v>
      </c>
      <c r="H120" s="32">
        <f>IF('Tabl. II (2)'!B120&gt;0,'Tabl. II (2)'!H120*12/'Tabl. II (2)'!B120,"X")</f>
        <v>1.5813953488372092</v>
      </c>
      <c r="I120" s="32">
        <f>IF('Tabl. II (2)'!C120&gt;0,'Tabl. II (2)'!I120*12/'Tabl. II (2)'!C120,"X")</f>
        <v>0.97777777777777775</v>
      </c>
      <c r="J120" s="32">
        <f t="shared" si="20"/>
        <v>61.830065359477125</v>
      </c>
    </row>
    <row r="121" spans="1:10" x14ac:dyDescent="0.2">
      <c r="A121" s="21" t="s">
        <v>49</v>
      </c>
      <c r="B121" s="16">
        <f>IF('Tabl. II (2)'!B121&gt;0,'Tabl. II (2)'!E121/'Tabl. II (2)'!B121*100,"X")</f>
        <v>100.97087378640776</v>
      </c>
      <c r="C121" s="16">
        <f>IF('Tabl. II (2)'!C121&gt;0,'Tabl. II (2)'!F121/'Tabl. II (2)'!C121*100,"X")</f>
        <v>92.086330935251809</v>
      </c>
      <c r="D121" s="16">
        <f t="shared" si="18"/>
        <v>91.200885445489774</v>
      </c>
      <c r="E121" s="16">
        <f>IF('Tabl. II (2)'!E121&gt;0,'Tabl. II (2)'!H121/('Tabl. II (2)'!E121/365),"X")</f>
        <v>52.644230769230774</v>
      </c>
      <c r="F121" s="16">
        <f>IF('Tabl. II (2)'!F121&gt;0,'Tabl. II (2)'!I121/('Tabl. II (2)'!F121/365),"X")</f>
        <v>74.140625</v>
      </c>
      <c r="G121" s="16">
        <f t="shared" si="19"/>
        <v>140.83333333333331</v>
      </c>
      <c r="H121" s="32">
        <f>IF('Tabl. II (2)'!B121&gt;0,'Tabl. II (2)'!H121*12/'Tabl. II (2)'!B121,"X")</f>
        <v>1.7475728155339805</v>
      </c>
      <c r="I121" s="32">
        <f>IF('Tabl. II (2)'!C121&gt;0,'Tabl. II (2)'!I121*12/'Tabl. II (2)'!C121,"X")</f>
        <v>2.2446043165467624</v>
      </c>
      <c r="J121" s="16">
        <f t="shared" si="20"/>
        <v>128.44124700239809</v>
      </c>
    </row>
    <row r="122" spans="1:10" ht="25.5" x14ac:dyDescent="0.2">
      <c r="A122" s="47" t="s">
        <v>202</v>
      </c>
      <c r="B122" s="16">
        <f>IF('Tabl. II (2)'!B122&gt;0,'Tabl. II (2)'!E122/'Tabl. II (2)'!B122*100,"X")</f>
        <v>94.117647058823522</v>
      </c>
      <c r="C122" s="16">
        <f>IF('Tabl. II (2)'!C122&gt;0,'Tabl. II (2)'!F122/'Tabl. II (2)'!C122*100,"X")</f>
        <v>106.66666666666667</v>
      </c>
      <c r="D122" s="16">
        <f t="shared" si="18"/>
        <v>113.33333333333336</v>
      </c>
      <c r="E122" s="16">
        <f>IF('Tabl. II (2)'!E122&gt;0,'Tabl. II (2)'!H122/('Tabl. II (2)'!E122/365),"X")</f>
        <v>83.645833333333343</v>
      </c>
      <c r="F122" s="16">
        <f>IF('Tabl. II (2)'!F122&gt;0,'Tabl. II (2)'!I122/('Tabl. II (2)'!F122/365),"X")</f>
        <v>60.833333333333343</v>
      </c>
      <c r="G122" s="16">
        <f t="shared" si="19"/>
        <v>72.72727272727272</v>
      </c>
      <c r="H122" s="32">
        <f>IF('Tabl. II (2)'!B122&gt;0,'Tabl. II (2)'!H122*12/'Tabl. II (2)'!B122,"X")</f>
        <v>2.5882352941176472</v>
      </c>
      <c r="I122" s="32">
        <f>IF('Tabl. II (2)'!C122&gt;0,'Tabl. II (2)'!I122*12/'Tabl. II (2)'!C122,"X")</f>
        <v>2.1333333333333333</v>
      </c>
      <c r="J122" s="32">
        <f t="shared" si="20"/>
        <v>82.424242424242422</v>
      </c>
    </row>
    <row r="123" spans="1:10" x14ac:dyDescent="0.2">
      <c r="A123" s="28" t="s">
        <v>195</v>
      </c>
      <c r="B123" s="16">
        <f>IF('Tabl. II (2)'!B123&gt;0,'Tabl. II (2)'!E123/'Tabl. II (2)'!B123*100,"X")</f>
        <v>100.62893081761007</v>
      </c>
      <c r="C123" s="16">
        <f>IF('Tabl. II (2)'!C123&gt;0,'Tabl. II (2)'!F123/'Tabl. II (2)'!C123*100,"X")</f>
        <v>96.551724137931032</v>
      </c>
      <c r="D123" s="16">
        <f t="shared" si="18"/>
        <v>95.948275862068954</v>
      </c>
      <c r="E123" s="16">
        <f>IF('Tabl. II (2)'!E123&gt;0,'Tabl. II (2)'!H123/('Tabl. II (2)'!E123/365),"X")</f>
        <v>35.359375</v>
      </c>
      <c r="F123" s="16">
        <f>IF('Tabl. II (2)'!F123&gt;0,'Tabl. II (2)'!I123/('Tabl. II (2)'!F123/365),"X")</f>
        <v>39.976190476190482</v>
      </c>
      <c r="G123" s="16">
        <f t="shared" si="19"/>
        <v>113.05683563748082</v>
      </c>
      <c r="H123" s="32">
        <f>IF('Tabl. II (2)'!B123&gt;0,'Tabl. II (2)'!H123*12/'Tabl. II (2)'!B123,"X")</f>
        <v>1.1698113207547169</v>
      </c>
      <c r="I123" s="32">
        <f>IF('Tabl. II (2)'!C123&gt;0,'Tabl. II (2)'!I123*12/'Tabl. II (2)'!C123,"X")</f>
        <v>1.2689655172413794</v>
      </c>
      <c r="J123" s="32">
        <f t="shared" si="20"/>
        <v>108.47608453837599</v>
      </c>
    </row>
    <row r="124" spans="1:10" ht="45.75" customHeight="1" thickBot="1" x14ac:dyDescent="0.25">
      <c r="A124" s="70" t="s">
        <v>161</v>
      </c>
      <c r="B124" s="72">
        <f>IF('Tabl. II (2)'!B124&gt;0,'Tabl. II (2)'!E124/'Tabl. II (2)'!B124*100,"X")</f>
        <v>50.077004524015791</v>
      </c>
      <c r="C124" s="72">
        <f>IF('Tabl. II (2)'!C124&gt;0,'Tabl. II (2)'!F124/'Tabl. II (2)'!C124*100,"X")</f>
        <v>867.79098700580585</v>
      </c>
      <c r="D124" s="72">
        <f t="shared" ref="D124:D145" si="21">C124*100/B124</f>
        <v>1732.9131309953514</v>
      </c>
      <c r="E124" s="36">
        <f>IF('Tabl. II (2)'!E124&gt;0,'Tabl. II (2)'!H124/('Tabl. II (2)'!E124/365),"X")</f>
        <v>540.25612686208558</v>
      </c>
      <c r="F124" s="36">
        <f>IF('Tabl. II (2)'!F124&gt;0,'Tabl. II (2)'!I124/('Tabl. II (2)'!F124/365),"X")</f>
        <v>35.246431757359503</v>
      </c>
      <c r="G124" s="36">
        <f t="shared" si="19"/>
        <v>6.5240225894480357</v>
      </c>
      <c r="H124" s="72">
        <f>IF('Tabl. II (2)'!B124&gt;0,'Tabl. II (2)'!H124*12/'Tabl. II (2)'!B124,"X")</f>
        <v>8.8946000577533937</v>
      </c>
      <c r="I124" s="72">
        <f>IF('Tabl. II (2)'!C124&gt;0,'Tabl. II (2)'!I124*12/'Tabl. II (2)'!C124,"X")</f>
        <v>10.055847387337572</v>
      </c>
      <c r="J124" s="72">
        <f t="shared" si="20"/>
        <v>113.05564412164797</v>
      </c>
    </row>
    <row r="125" spans="1:10" ht="13.5" thickTop="1" x14ac:dyDescent="0.2">
      <c r="A125" s="28" t="s">
        <v>96</v>
      </c>
      <c r="B125" s="16">
        <f>IF('Tabl. II (2)'!B125&gt;0,'Tabl. II (2)'!E125/'Tabl. II (2)'!B125*100,"X")</f>
        <v>49.190559781548664</v>
      </c>
      <c r="C125" s="16">
        <f>IF('Tabl. II (2)'!C125&gt;0,'Tabl. II (2)'!F125/'Tabl. II (2)'!C125*100,"X")</f>
        <v>986.07269218398199</v>
      </c>
      <c r="D125" s="16">
        <f t="shared" si="21"/>
        <v>2004.5974198363504</v>
      </c>
      <c r="E125" s="16">
        <f>IF('Tabl. II (2)'!E125&gt;0,'Tabl. II (2)'!H125/('Tabl. II (2)'!E125/365),"X")</f>
        <v>543.97229381443299</v>
      </c>
      <c r="F125" s="16">
        <f>IF('Tabl. II (2)'!F125&gt;0,'Tabl. II (2)'!I125/('Tabl. II (2)'!F125/365),"X")</f>
        <v>30.01484163486316</v>
      </c>
      <c r="G125" s="16">
        <f t="shared" si="19"/>
        <v>5.5177151439816194</v>
      </c>
      <c r="H125" s="32">
        <f>IF('Tabl. II (2)'!B125&gt;0,'Tabl. II (2)'!H125*12/'Tabl. II (2)'!B125,"X")</f>
        <v>8.7972498537156234</v>
      </c>
      <c r="I125" s="32">
        <f>IF('Tabl. II (2)'!C125&gt;0,'Tabl. II (2)'!I125*12/'Tabl. II (2)'!C125,"X")</f>
        <v>9.7304599549694437</v>
      </c>
      <c r="J125" s="32">
        <f t="shared" si="20"/>
        <v>110.60797541017511</v>
      </c>
    </row>
    <row r="126" spans="1:10" x14ac:dyDescent="0.2">
      <c r="A126" s="28" t="s">
        <v>97</v>
      </c>
      <c r="B126" s="16">
        <f>IF('Tabl. II (2)'!B126&gt;0,'Tabl. II (2)'!E126/'Tabl. II (2)'!B126*100,"X")</f>
        <v>144.60431654676259</v>
      </c>
      <c r="C126" s="16">
        <f>IF('Tabl. II (2)'!C126&gt;0,'Tabl. II (2)'!F126/'Tabl. II (2)'!C126*100,"X")</f>
        <v>146.66666666666666</v>
      </c>
      <c r="D126" s="16">
        <f t="shared" si="21"/>
        <v>101.4262023217247</v>
      </c>
      <c r="E126" s="16">
        <f>IF('Tabl. II (2)'!E126&gt;0,'Tabl. II (2)'!H126/('Tabl. II (2)'!E126/365),"X")</f>
        <v>388.60696517412936</v>
      </c>
      <c r="F126" s="16">
        <f>IF('Tabl. II (2)'!F126&gt;0,'Tabl. II (2)'!I126/('Tabl. II (2)'!F126/365),"X")</f>
        <v>238.90909090909093</v>
      </c>
      <c r="G126" s="16">
        <f t="shared" si="19"/>
        <v>61.478334749362787</v>
      </c>
      <c r="H126" s="32">
        <f>IF('Tabl. II (2)'!B126&gt;0,'Tabl. II (2)'!H126*12/'Tabl. II (2)'!B126,"X")</f>
        <v>18.474820143884891</v>
      </c>
      <c r="I126" s="32">
        <f>IF('Tabl. II (2)'!C126&gt;0,'Tabl. II (2)'!I126*12/'Tabl. II (2)'!C126,"X")</f>
        <v>11.52</v>
      </c>
      <c r="J126" s="32">
        <f t="shared" si="20"/>
        <v>62.355140186915889</v>
      </c>
    </row>
    <row r="127" spans="1:10" x14ac:dyDescent="0.2">
      <c r="A127" s="28" t="s">
        <v>98</v>
      </c>
      <c r="B127" s="16">
        <f>IF('Tabl. II (2)'!B127&gt;0,'Tabl. II (2)'!E127/'Tabl. II (2)'!B127*100,"X")</f>
        <v>25</v>
      </c>
      <c r="C127" s="16">
        <f>IF('Tabl. II (2)'!C127&gt;0,'Tabl. II (2)'!F127/'Tabl. II (2)'!C127*100,"X")</f>
        <v>112.5</v>
      </c>
      <c r="D127" s="16">
        <f t="shared" si="21"/>
        <v>450</v>
      </c>
      <c r="E127" s="16">
        <f>IF('Tabl. II (2)'!E127&gt;0,'Tabl. II (2)'!H127/('Tabl. II (2)'!E127/365),"X")</f>
        <v>1885.8333333333335</v>
      </c>
      <c r="F127" s="16">
        <f>IF('Tabl. II (2)'!F127&gt;0,'Tabl. II (2)'!I127/('Tabl. II (2)'!F127/365),"X")</f>
        <v>378.51851851851853</v>
      </c>
      <c r="G127" s="16">
        <f t="shared" si="19"/>
        <v>20.071684587813621</v>
      </c>
      <c r="H127" s="32">
        <f>IF('Tabl. II (2)'!B127&gt;0,'Tabl. II (2)'!H127*12/'Tabl. II (2)'!B127,"X")</f>
        <v>15.5</v>
      </c>
      <c r="I127" s="32">
        <f>IF('Tabl. II (2)'!C127&gt;0,'Tabl. II (2)'!I127*12/'Tabl. II (2)'!C127,"X")</f>
        <v>14</v>
      </c>
      <c r="J127" s="32">
        <f t="shared" si="20"/>
        <v>90.322580645161295</v>
      </c>
    </row>
    <row r="128" spans="1:10" x14ac:dyDescent="0.2">
      <c r="A128" s="20" t="s">
        <v>99</v>
      </c>
      <c r="B128" s="16">
        <f>IF('Tabl. II (2)'!B128&gt;0,'Tabl. II (2)'!E128/'Tabl. II (2)'!B128*100,"X")</f>
        <v>131.3953488372093</v>
      </c>
      <c r="C128" s="16">
        <f>IF('Tabl. II (2)'!C128&gt;0,'Tabl. II (2)'!F128/'Tabl. II (2)'!C128*100,"X")</f>
        <v>130.58823529411765</v>
      </c>
      <c r="D128" s="16">
        <f t="shared" si="21"/>
        <v>99.38573659552317</v>
      </c>
      <c r="E128" s="16">
        <f>IF('Tabl. II (2)'!E128&gt;0,'Tabl. II (2)'!H128/('Tabl. II (2)'!E128/365),"X")</f>
        <v>436.06194690265488</v>
      </c>
      <c r="F128" s="16">
        <f>IF('Tabl. II (2)'!F128&gt;0,'Tabl. II (2)'!I128/('Tabl. II (2)'!F128/365),"X")</f>
        <v>358.4234234234234</v>
      </c>
      <c r="G128" s="16">
        <f t="shared" si="19"/>
        <v>82.195528862195516</v>
      </c>
      <c r="H128" s="32">
        <f>IF('Tabl. II (2)'!B128&gt;0,'Tabl. II (2)'!H128*12/'Tabl. II (2)'!B128,"X")</f>
        <v>18.837209302325583</v>
      </c>
      <c r="I128" s="32">
        <f>IF('Tabl. II (2)'!C128&gt;0,'Tabl. II (2)'!I128*12/'Tabl. II (2)'!C128,"X")</f>
        <v>15.388235294117647</v>
      </c>
      <c r="J128" s="32">
        <f t="shared" si="20"/>
        <v>81.690631808278852</v>
      </c>
    </row>
    <row r="129" spans="1:10" x14ac:dyDescent="0.2">
      <c r="A129" s="20" t="s">
        <v>100</v>
      </c>
      <c r="B129" s="16">
        <f>IF('Tabl. II (2)'!B129&gt;0,'Tabl. II (2)'!E129/'Tabl. II (2)'!B129*100,"X")</f>
        <v>105.81395348837211</v>
      </c>
      <c r="C129" s="16">
        <f>IF('Tabl. II (2)'!C129&gt;0,'Tabl. II (2)'!F129/'Tabl. II (2)'!C129*100,"X")</f>
        <v>209.67741935483869</v>
      </c>
      <c r="D129" s="16">
        <f t="shared" si="21"/>
        <v>198.15668202764971</v>
      </c>
      <c r="E129" s="16">
        <f>IF('Tabl. II (2)'!E129&gt;0,'Tabl. II (2)'!H129/('Tabl. II (2)'!E129/365),"X")</f>
        <v>549.50549450549454</v>
      </c>
      <c r="F129" s="16">
        <f>IF('Tabl. II (2)'!F129&gt;0,'Tabl. II (2)'!I129/('Tabl. II (2)'!F129/365),"X")</f>
        <v>193.73076923076925</v>
      </c>
      <c r="G129" s="16">
        <f t="shared" si="19"/>
        <v>35.255474452554743</v>
      </c>
      <c r="H129" s="32">
        <f>IF('Tabl. II (2)'!B129&gt;0,'Tabl. II (2)'!H129*12/'Tabl. II (2)'!B129,"X")</f>
        <v>19.11627906976744</v>
      </c>
      <c r="I129" s="32">
        <f>IF('Tabl. II (2)'!C129&gt;0,'Tabl. II (2)'!I129*12/'Tabl. II (2)'!C129,"X")</f>
        <v>13.35483870967742</v>
      </c>
      <c r="J129" s="32">
        <f t="shared" si="20"/>
        <v>69.861078408288208</v>
      </c>
    </row>
    <row r="130" spans="1:10" x14ac:dyDescent="0.2">
      <c r="A130" s="20" t="s">
        <v>101</v>
      </c>
      <c r="B130" s="16">
        <f>IF('Tabl. II (2)'!B130&gt;0,'Tabl. II (2)'!E130/'Tabl. II (2)'!B130*100,"X")</f>
        <v>91.489361702127653</v>
      </c>
      <c r="C130" s="16">
        <f>IF('Tabl. II (2)'!C130&gt;0,'Tabl. II (2)'!F130/'Tabl. II (2)'!C130*100,"X")</f>
        <v>146.15384615384613</v>
      </c>
      <c r="D130" s="16">
        <f t="shared" si="21"/>
        <v>159.74955277280858</v>
      </c>
      <c r="E130" s="16">
        <f>IF('Tabl. II (2)'!E130&gt;0,'Tabl. II (2)'!H130/('Tabl. II (2)'!E130/365),"X")</f>
        <v>339.53488372093022</v>
      </c>
      <c r="F130" s="16">
        <f>IF('Tabl. II (2)'!F130&gt;0,'Tabl. II (2)'!I130/('Tabl. II (2)'!F130/365),"X")</f>
        <v>192.10526315789474</v>
      </c>
      <c r="G130" s="16">
        <f t="shared" si="19"/>
        <v>56.578947368421055</v>
      </c>
      <c r="H130" s="32">
        <f>IF('Tabl. II (2)'!B130&gt;0,'Tabl. II (2)'!H130*12/'Tabl. II (2)'!B130,"X")</f>
        <v>10.212765957446809</v>
      </c>
      <c r="I130" s="32">
        <f>IF('Tabl. II (2)'!C130&gt;0,'Tabl. II (2)'!I130*12/'Tabl. II (2)'!C130,"X")</f>
        <v>9.2307692307692299</v>
      </c>
      <c r="J130" s="32">
        <f t="shared" si="20"/>
        <v>90.384615384615373</v>
      </c>
    </row>
    <row r="131" spans="1:10" x14ac:dyDescent="0.2">
      <c r="A131" s="20" t="s">
        <v>102</v>
      </c>
      <c r="B131" s="16">
        <f>IF('Tabl. II (2)'!B131&gt;0,'Tabl. II (2)'!E131/'Tabl. II (2)'!B131*100,"X")</f>
        <v>96</v>
      </c>
      <c r="C131" s="16">
        <f>IF('Tabl. II (2)'!C131&gt;0,'Tabl. II (2)'!F131/'Tabl. II (2)'!C131*100,"X")</f>
        <v>100</v>
      </c>
      <c r="D131" s="16">
        <f t="shared" si="21"/>
        <v>104.16666666666667</v>
      </c>
      <c r="E131" s="16">
        <f>IF('Tabl. II (2)'!E131&gt;0,'Tabl. II (2)'!H131/('Tabl. II (2)'!E131/365),"X")</f>
        <v>15.208333333333336</v>
      </c>
      <c r="F131" s="16">
        <f>IF('Tabl. II (2)'!F131&gt;0,'Tabl. II (2)'!I131/('Tabl. II (2)'!F131/365),"X")</f>
        <v>9.8648648648648649</v>
      </c>
      <c r="G131" s="16">
        <f t="shared" si="19"/>
        <v>64.864864864864856</v>
      </c>
      <c r="H131" s="32">
        <f>IF('Tabl. II (2)'!B131&gt;0,'Tabl. II (2)'!H131*12/'Tabl. II (2)'!B131,"X")</f>
        <v>0.48</v>
      </c>
      <c r="I131" s="32">
        <f>IF('Tabl. II (2)'!C131&gt;0,'Tabl. II (2)'!I131*12/'Tabl. II (2)'!C131,"X")</f>
        <v>0.32432432432432434</v>
      </c>
      <c r="J131" s="16">
        <f t="shared" si="20"/>
        <v>67.567567567567579</v>
      </c>
    </row>
    <row r="132" spans="1:10" x14ac:dyDescent="0.2">
      <c r="A132" s="20" t="s">
        <v>103</v>
      </c>
      <c r="B132" s="16" t="str">
        <f>IF('Tabl. II (2)'!B132&gt;0,'Tabl. II (2)'!E132/'Tabl. II (2)'!B132*100,"X")</f>
        <v>X</v>
      </c>
      <c r="C132" s="16" t="str">
        <f>IF('Tabl. II (2)'!C132&gt;0,'Tabl. II (2)'!F132/'Tabl. II (2)'!C132*100,"X")</f>
        <v>X</v>
      </c>
      <c r="D132" s="16" t="s">
        <v>189</v>
      </c>
      <c r="E132" s="16" t="str">
        <f>IF('Tabl. II (2)'!E132&gt;0,'Tabl. II (2)'!H132/('Tabl. II (2)'!E132/365),"X")</f>
        <v>X</v>
      </c>
      <c r="F132" s="16" t="str">
        <f>IF('Tabl. II (2)'!F132&gt;0,'Tabl. II (2)'!I132/('Tabl. II (2)'!F132/365),"X")</f>
        <v>X</v>
      </c>
      <c r="G132" s="16" t="s">
        <v>189</v>
      </c>
      <c r="H132" s="16" t="str">
        <f>IF('Tabl. II (2)'!B132&gt;0,'Tabl. II (2)'!H132*12/'Tabl. II (2)'!B132,"X")</f>
        <v>X</v>
      </c>
      <c r="I132" s="16" t="str">
        <f>IF('Tabl. II (2)'!C132&gt;0,'Tabl. II (2)'!I132*12/'Tabl. II (2)'!C132,"X")</f>
        <v>X</v>
      </c>
      <c r="J132" s="16" t="s">
        <v>189</v>
      </c>
    </row>
    <row r="133" spans="1:10" ht="45.75" customHeight="1" thickBot="1" x14ac:dyDescent="0.25">
      <c r="A133" s="70" t="s">
        <v>162</v>
      </c>
      <c r="B133" s="72">
        <f>IF('Tabl. II (2)'!B133&gt;0,'Tabl. II (2)'!E133/'Tabl. II (2)'!B133*100,"X")</f>
        <v>94.047619047619051</v>
      </c>
      <c r="C133" s="72">
        <f>IF('Tabl. II (2)'!C133&gt;0,'Tabl. II (2)'!F133/'Tabl. II (2)'!C133*100,"X")</f>
        <v>93.406593406593402</v>
      </c>
      <c r="D133" s="72">
        <f t="shared" si="21"/>
        <v>99.318403115871462</v>
      </c>
      <c r="E133" s="36">
        <f>IF('Tabl. II (2)'!E133&gt;0,'Tabl. II (2)'!H133/('Tabl. II (2)'!E133/365),"X")</f>
        <v>99.335443037974684</v>
      </c>
      <c r="F133" s="36">
        <f>IF('Tabl. II (2)'!F133&gt;0,'Tabl. II (2)'!I133/('Tabl. II (2)'!F133/365),"X")</f>
        <v>118.08823529411765</v>
      </c>
      <c r="G133" s="36">
        <f t="shared" si="19"/>
        <v>118.87824897400822</v>
      </c>
      <c r="H133" s="72">
        <f>IF('Tabl. II (2)'!B133&gt;0,'Tabl. II (2)'!H133*12/'Tabl. II (2)'!B133,"X")</f>
        <v>3.0714285714285716</v>
      </c>
      <c r="I133" s="72">
        <f>IF('Tabl. II (2)'!C133&gt;0,'Tabl. II (2)'!I133*12/'Tabl. II (2)'!C133,"X")</f>
        <v>3.6263736263736264</v>
      </c>
      <c r="J133" s="72">
        <f t="shared" si="20"/>
        <v>118.0679785330948</v>
      </c>
    </row>
    <row r="134" spans="1:10" ht="30.75" customHeight="1" thickTop="1" thickBot="1" x14ac:dyDescent="0.25">
      <c r="A134" s="64" t="s">
        <v>104</v>
      </c>
      <c r="B134" s="66">
        <f>IF('Tabl. II (2)'!B134&gt;0,'Tabl. II (2)'!E134/'Tabl. II (2)'!B134*100,"X")</f>
        <v>96.157419418743871</v>
      </c>
      <c r="C134" s="66">
        <f>IF('Tabl. II (2)'!C134&gt;0,'Tabl. II (2)'!F134/'Tabl. II (2)'!C134*100,"X")</f>
        <v>101.42691201564926</v>
      </c>
      <c r="D134" s="66">
        <f t="shared" si="21"/>
        <v>105.48006865071737</v>
      </c>
      <c r="E134" s="35">
        <f>IF('Tabl. II (2)'!E134&gt;0,'Tabl. II (2)'!H134/('Tabl. II (2)'!E134/365),"X")</f>
        <v>56.778700949102578</v>
      </c>
      <c r="F134" s="35">
        <f>IF('Tabl. II (2)'!F134&gt;0,'Tabl. II (2)'!I134/('Tabl. II (2)'!F134/365),"X")</f>
        <v>50.909431523717338</v>
      </c>
      <c r="G134" s="35">
        <f t="shared" ref="G134:G156" si="22">F134*100/E134</f>
        <v>89.662902941991305</v>
      </c>
      <c r="H134" s="66">
        <f>IF('Tabl. II (2)'!B134&gt;0,'Tabl. II (2)'!H134*12/'Tabl. II (2)'!B134,"X")</f>
        <v>1.7949676803992178</v>
      </c>
      <c r="I134" s="66">
        <f>IF('Tabl. II (2)'!C134&gt;0,'Tabl. II (2)'!I134*12/'Tabl. II (2)'!C134,"X")</f>
        <v>1.6976174570705094</v>
      </c>
      <c r="J134" s="66">
        <f t="shared" ref="J134:J156" si="23">I134*100/H134</f>
        <v>94.576491577438503</v>
      </c>
    </row>
    <row r="135" spans="1:10" ht="27" thickTop="1" thickBot="1" x14ac:dyDescent="0.25">
      <c r="A135" s="67" t="s">
        <v>105</v>
      </c>
      <c r="B135" s="69">
        <f>IF('Tabl. II (2)'!B135&gt;0,'Tabl. II (2)'!E135/'Tabl. II (2)'!B135*100,"X")</f>
        <v>96.956196086682098</v>
      </c>
      <c r="C135" s="69">
        <f>IF('Tabl. II (2)'!C135&gt;0,'Tabl. II (2)'!F135/'Tabl. II (2)'!C135*100,"X")</f>
        <v>100.38327565694935</v>
      </c>
      <c r="D135" s="69">
        <f t="shared" si="21"/>
        <v>103.53466793107614</v>
      </c>
      <c r="E135" s="36">
        <f>IF('Tabl. II (2)'!E135&gt;0,'Tabl. II (2)'!H135/('Tabl. II (2)'!E135/365),"X")</f>
        <v>64.506782069331877</v>
      </c>
      <c r="F135" s="36">
        <f>IF('Tabl. II (2)'!F135&gt;0,'Tabl. II (2)'!I135/('Tabl. II (2)'!F135/365),"X")</f>
        <v>60.873930735049356</v>
      </c>
      <c r="G135" s="36">
        <f t="shared" si="22"/>
        <v>94.368264517709264</v>
      </c>
      <c r="H135" s="69">
        <f>IF('Tabl. II (2)'!B135&gt;0,'Tabl. II (2)'!H135*12/'Tabl. II (2)'!B135,"X")</f>
        <v>2.0562188091731537</v>
      </c>
      <c r="I135" s="69">
        <f>IF('Tabl. II (2)'!C135&gt;0,'Tabl. II (2)'!I135*12/'Tabl. II (2)'!C135,"X")</f>
        <v>2.009005337851562</v>
      </c>
      <c r="J135" s="69">
        <f t="shared" si="23"/>
        <v>97.703869300729863</v>
      </c>
    </row>
    <row r="136" spans="1:10" ht="26.25" thickTop="1" x14ac:dyDescent="0.2">
      <c r="A136" s="27" t="s">
        <v>106</v>
      </c>
      <c r="B136" s="16">
        <f>IF('Tabl. II (2)'!B136&gt;0,'Tabl. II (2)'!E136/'Tabl. II (2)'!B136*100,"X")</f>
        <v>95.683709116776171</v>
      </c>
      <c r="C136" s="16">
        <f>IF('Tabl. II (2)'!C136&gt;0,'Tabl. II (2)'!F136/'Tabl. II (2)'!C136*100,"X")</f>
        <v>104.77867269658203</v>
      </c>
      <c r="D136" s="16">
        <f t="shared" si="21"/>
        <v>109.505237269498</v>
      </c>
      <c r="E136" s="16">
        <f>IF('Tabl. II (2)'!E136&gt;0,'Tabl. II (2)'!H136/('Tabl. II (2)'!E136/365),"X")</f>
        <v>140.35868380364235</v>
      </c>
      <c r="F136" s="16">
        <f>IF('Tabl. II (2)'!F136&gt;0,'Tabl. II (2)'!I136/('Tabl. II (2)'!F136/365),"X")</f>
        <v>138.52436801488477</v>
      </c>
      <c r="G136" s="16">
        <f t="shared" si="22"/>
        <v>98.693122691771791</v>
      </c>
      <c r="H136" s="16">
        <f>IF('Tabl. II (2)'!B136&gt;0,'Tabl. II (2)'!H136*12/'Tabl. II (2)'!B136,"X")</f>
        <v>4.4153554432048043</v>
      </c>
      <c r="I136" s="16">
        <f>IF('Tabl. II (2)'!C136&gt;0,'Tabl. II (2)'!I136*12/'Tabl. II (2)'!C136,"X")</f>
        <v>4.7718573424873929</v>
      </c>
      <c r="J136" s="16">
        <f t="shared" si="23"/>
        <v>108.07413817230143</v>
      </c>
    </row>
    <row r="137" spans="1:10" ht="25.5" x14ac:dyDescent="0.2">
      <c r="A137" s="48" t="s">
        <v>200</v>
      </c>
      <c r="B137" s="17">
        <f>IF('Tabl. II (2)'!B137&gt;0,'Tabl. II (2)'!E137/'Tabl. II (2)'!B137*100,"X")</f>
        <v>92.307692307692307</v>
      </c>
      <c r="C137" s="17">
        <f>IF('Tabl. II (2)'!C137&gt;0,'Tabl. II (2)'!F137/'Tabl. II (2)'!C137*100,"X")</f>
        <v>80.645161290322577</v>
      </c>
      <c r="D137" s="17">
        <f t="shared" si="21"/>
        <v>87.365591397849457</v>
      </c>
      <c r="E137" s="17">
        <f>IF('Tabl. II (2)'!E137&gt;0,'Tabl. II (2)'!H137/('Tabl. II (2)'!E137/365),"X")</f>
        <v>152.08333333333334</v>
      </c>
      <c r="F137" s="17">
        <f>IF('Tabl. II (2)'!F137&gt;0,'Tabl. II (2)'!I137/('Tabl. II (2)'!F137/365),"X")</f>
        <v>233.60000000000002</v>
      </c>
      <c r="G137" s="17">
        <f t="shared" si="22"/>
        <v>153.60000000000002</v>
      </c>
      <c r="H137" s="17">
        <f>IF('Tabl. II (2)'!B137&gt;0,'Tabl. II (2)'!H137*12/'Tabl. II (2)'!B137,"X")</f>
        <v>4.615384615384615</v>
      </c>
      <c r="I137" s="17">
        <f>IF('Tabl. II (2)'!C137&gt;0,'Tabl. II (2)'!I137*12/'Tabl. II (2)'!C137,"X")</f>
        <v>6.193548387096774</v>
      </c>
      <c r="J137" s="17">
        <f t="shared" si="23"/>
        <v>134.1935483870968</v>
      </c>
    </row>
    <row r="138" spans="1:10" x14ac:dyDescent="0.2">
      <c r="A138" s="54" t="s">
        <v>207</v>
      </c>
      <c r="B138" s="17">
        <f>IF('Tabl. II (2)'!B138&gt;0,'Tabl. II (2)'!E138/'Tabl. II (2)'!B138*100,"X")</f>
        <v>90.162410455514845</v>
      </c>
      <c r="C138" s="17">
        <f>IF('Tabl. II (2)'!C138&gt;0,'Tabl. II (2)'!F138/'Tabl. II (2)'!C138*100,"X")</f>
        <v>97.068317722389793</v>
      </c>
      <c r="D138" s="17">
        <f t="shared" si="21"/>
        <v>107.65940842972722</v>
      </c>
      <c r="E138" s="17">
        <f>IF('Tabl. II (2)'!E138&gt;0,'Tabl. II (2)'!H138/('Tabl. II (2)'!E138/365),"X")</f>
        <v>144.15817564289182</v>
      </c>
      <c r="F138" s="17">
        <f>IF('Tabl. II (2)'!F138&gt;0,'Tabl. II (2)'!I138/('Tabl. II (2)'!F138/365),"X")</f>
        <v>140.7626887641062</v>
      </c>
      <c r="G138" s="17">
        <f t="shared" si="22"/>
        <v>97.644610259776798</v>
      </c>
      <c r="H138" s="17">
        <f>IF('Tabl. II (2)'!B138&gt;0,'Tabl. II (2)'!H138*12/'Tabl. II (2)'!B138,"X")</f>
        <v>4.2731995406572976</v>
      </c>
      <c r="I138" s="17">
        <f>IF('Tabl. II (2)'!C138&gt;0,'Tabl. II (2)'!I138*12/'Tabl. II (2)'!C138,"X")</f>
        <v>4.4921416097793303</v>
      </c>
      <c r="J138" s="17">
        <f t="shared" si="23"/>
        <v>105.12360976918843</v>
      </c>
    </row>
    <row r="139" spans="1:10" ht="25.5" x14ac:dyDescent="0.2">
      <c r="A139" s="27" t="s">
        <v>57</v>
      </c>
      <c r="B139" s="17">
        <f>IF('Tabl. II (2)'!B139&gt;0,'Tabl. II (2)'!E139/'Tabl. II (2)'!B139*100,"X")</f>
        <v>98.252490296923696</v>
      </c>
      <c r="C139" s="17">
        <f>IF('Tabl. II (2)'!C139&gt;0,'Tabl. II (2)'!F139/'Tabl. II (2)'!C139*100,"X")</f>
        <v>100.00834952987508</v>
      </c>
      <c r="D139" s="17">
        <f t="shared" si="21"/>
        <v>101.78708878283399</v>
      </c>
      <c r="E139" s="17">
        <f>IF('Tabl. II (2)'!E139&gt;0,'Tabl. II (2)'!H139/('Tabl. II (2)'!E139/365),"X")</f>
        <v>32.311900406701824</v>
      </c>
      <c r="F139" s="17">
        <f>IF('Tabl. II (2)'!F139&gt;0,'Tabl. II (2)'!I139/('Tabl. II (2)'!F139/365),"X")</f>
        <v>30.776279110756544</v>
      </c>
      <c r="G139" s="17">
        <f t="shared" si="22"/>
        <v>95.247505480591371</v>
      </c>
      <c r="H139" s="17">
        <f>IF('Tabl. II (2)'!B139&gt;0,'Tabl. II (2)'!H139*12/'Tabl. II (2)'!B139,"X")</f>
        <v>1.0437451006634419</v>
      </c>
      <c r="I139" s="17">
        <f>IF('Tabl. II (2)'!C139&gt;0,'Tabl. II (2)'!I139*12/'Tabl. II (2)'!C139,"X")</f>
        <v>1.0119073573274082</v>
      </c>
      <c r="J139" s="17">
        <f t="shared" si="23"/>
        <v>96.949662966964198</v>
      </c>
    </row>
    <row r="140" spans="1:10" x14ac:dyDescent="0.2">
      <c r="A140" s="27" t="s">
        <v>53</v>
      </c>
      <c r="B140" s="16">
        <f>IF('Tabl. II (2)'!B140&gt;0,'Tabl. II (2)'!E140/'Tabl. II (2)'!B140*100,"X")</f>
        <v>98.586582874142067</v>
      </c>
      <c r="C140" s="16">
        <f>IF('Tabl. II (2)'!C140&gt;0,'Tabl. II (2)'!F140/'Tabl. II (2)'!C140*100,"X")</f>
        <v>100.79324417597384</v>
      </c>
      <c r="D140" s="16">
        <f t="shared" si="21"/>
        <v>102.23829778606775</v>
      </c>
      <c r="E140" s="16">
        <f>IF('Tabl. II (2)'!E140&gt;0,'Tabl. II (2)'!H140/('Tabl. II (2)'!E140/365),"X")</f>
        <v>32.263750828363158</v>
      </c>
      <c r="F140" s="16">
        <f>IF('Tabl. II (2)'!F140&gt;0,'Tabl. II (2)'!I140/('Tabl. II (2)'!F140/365),"X")</f>
        <v>29.795795122283021</v>
      </c>
      <c r="G140" s="16">
        <f t="shared" si="22"/>
        <v>92.350685699225807</v>
      </c>
      <c r="H140" s="16">
        <f>IF('Tabl. II (2)'!B140&gt;0,'Tabl. II (2)'!H140*12/'Tabl. II (2)'!B140,"X")</f>
        <v>1.0457335709165241</v>
      </c>
      <c r="I140" s="16">
        <f>IF('Tabl. II (2)'!C140&gt;0,'Tabl. II (2)'!I140*12/'Tabl. II (2)'!C140,"X")</f>
        <v>0.98735830789399326</v>
      </c>
      <c r="J140" s="16">
        <f t="shared" si="23"/>
        <v>94.417769052649973</v>
      </c>
    </row>
    <row r="141" spans="1:10" ht="25.5" x14ac:dyDescent="0.2">
      <c r="A141" s="55" t="s">
        <v>107</v>
      </c>
      <c r="B141" s="17">
        <f>IF('Tabl. II (2)'!B141&gt;0,'Tabl. II (2)'!E141/'Tabl. II (2)'!B141*100,"X")</f>
        <v>98.851786996222728</v>
      </c>
      <c r="C141" s="17">
        <f>IF('Tabl. II (2)'!C141&gt;0,'Tabl. II (2)'!F141/'Tabl. II (2)'!C141*100,"X")</f>
        <v>102.18279091342175</v>
      </c>
      <c r="D141" s="17">
        <f t="shared" si="21"/>
        <v>103.36969519562282</v>
      </c>
      <c r="E141" s="17">
        <f>IF('Tabl. II (2)'!E141&gt;0,'Tabl. II (2)'!H141/('Tabl. II (2)'!E141/365),"X")</f>
        <v>34.991421062919443</v>
      </c>
      <c r="F141" s="17">
        <f>IF('Tabl. II (2)'!F141&gt;0,'Tabl. II (2)'!I141/('Tabl. II (2)'!F141/365),"X")</f>
        <v>31.735990871963647</v>
      </c>
      <c r="G141" s="17">
        <f t="shared" si="22"/>
        <v>90.696490476616873</v>
      </c>
      <c r="H141" s="17">
        <f>IF('Tabl. II (2)'!B141&gt;0,'Tabl. II (2)'!H141*12/'Tabl. II (2)'!B141,"X")</f>
        <v>1.1371938087474589</v>
      </c>
      <c r="I141" s="17">
        <f>IF('Tabl. II (2)'!C141&gt;0,'Tabl. II (2)'!I141*12/'Tabl. II (2)'!C141,"X")</f>
        <v>1.066149737983602</v>
      </c>
      <c r="J141" s="17">
        <f t="shared" si="23"/>
        <v>93.752685758805953</v>
      </c>
    </row>
    <row r="142" spans="1:10" x14ac:dyDescent="0.2">
      <c r="A142" s="55" t="s">
        <v>108</v>
      </c>
      <c r="B142" s="17">
        <f>IF('Tabl. II (2)'!B142&gt;0,'Tabl. II (2)'!E142/'Tabl. II (2)'!B142*100,"X")</f>
        <v>98.055455527547707</v>
      </c>
      <c r="C142" s="17">
        <f>IF('Tabl. II (2)'!C142&gt;0,'Tabl. II (2)'!F142/'Tabl. II (2)'!C142*100,"X")</f>
        <v>98.783646883647563</v>
      </c>
      <c r="D142" s="17">
        <f t="shared" si="21"/>
        <v>100.74263216889067</v>
      </c>
      <c r="E142" s="17">
        <f>IF('Tabl. II (2)'!E142&gt;0,'Tabl. II (2)'!H142/('Tabl. II (2)'!E142/365),"X")</f>
        <v>26.756650095099236</v>
      </c>
      <c r="F142" s="17">
        <f>IF('Tabl. II (2)'!F142&gt;0,'Tabl. II (2)'!I142/('Tabl. II (2)'!F142/365),"X")</f>
        <v>26.893282400715808</v>
      </c>
      <c r="G142" s="17">
        <f t="shared" si="22"/>
        <v>100.51064802630729</v>
      </c>
      <c r="H142" s="17">
        <f>IF('Tabl. II (2)'!B142&gt;0,'Tabl. II (2)'!H142*12/'Tabl. II (2)'!B142,"X")</f>
        <v>0.86256510031764122</v>
      </c>
      <c r="I142" s="17">
        <f>IF('Tabl. II (2)'!C142&gt;0,'Tabl. II (2)'!I142*12/'Tabl. II (2)'!C142,"X")</f>
        <v>0.87340816839929558</v>
      </c>
      <c r="J142" s="17">
        <f t="shared" si="23"/>
        <v>101.25707243171111</v>
      </c>
    </row>
    <row r="143" spans="1:10" x14ac:dyDescent="0.2">
      <c r="A143" s="27" t="s">
        <v>109</v>
      </c>
      <c r="B143" s="17">
        <f>IF('Tabl. II (2)'!B143&gt;0,'Tabl. II (2)'!E143/'Tabl. II (2)'!B143*100,"X")</f>
        <v>94.420762414414057</v>
      </c>
      <c r="C143" s="17">
        <f>IF('Tabl. II (2)'!C143&gt;0,'Tabl. II (2)'!F143/'Tabl. II (2)'!C143*100,"X")</f>
        <v>97.517433274604727</v>
      </c>
      <c r="D143" s="17">
        <f t="shared" si="21"/>
        <v>103.27965034490965</v>
      </c>
      <c r="E143" s="17">
        <f>IF('Tabl. II (2)'!E143&gt;0,'Tabl. II (2)'!H143/('Tabl. II (2)'!E143/365),"X")</f>
        <v>80.380045757056607</v>
      </c>
      <c r="F143" s="17">
        <f>IF('Tabl. II (2)'!F143&gt;0,'Tabl. II (2)'!I143/('Tabl. II (2)'!F143/365),"X")</f>
        <v>74.720544469066652</v>
      </c>
      <c r="G143" s="17">
        <f t="shared" si="22"/>
        <v>92.959071825990961</v>
      </c>
      <c r="H143" s="17">
        <f>IF('Tabl. II (2)'!B143&gt;0,'Tabl. II (2)'!H143*12/'Tabl. II (2)'!B143,"X")</f>
        <v>2.495192943546336</v>
      </c>
      <c r="I143" s="17">
        <f>IF('Tabl. II (2)'!C143&gt;0,'Tabl. II (2)'!I143*12/'Tabl. II (2)'!C143,"X")</f>
        <v>2.3955799592890985</v>
      </c>
      <c r="J143" s="17">
        <f t="shared" si="23"/>
        <v>96.007804345756895</v>
      </c>
    </row>
    <row r="144" spans="1:10" ht="25.5" x14ac:dyDescent="0.2">
      <c r="A144" s="54" t="s">
        <v>208</v>
      </c>
      <c r="B144" s="17">
        <f>IF('Tabl. II (2)'!B144&gt;0,'Tabl. II (2)'!E144/'Tabl. II (2)'!B144*100,"X")</f>
        <v>88.424234790275861</v>
      </c>
      <c r="C144" s="17">
        <f>IF('Tabl. II (2)'!C144&gt;0,'Tabl. II (2)'!F144/'Tabl. II (2)'!C144*100,"X")</f>
        <v>89.636084826270718</v>
      </c>
      <c r="D144" s="17">
        <f t="shared" si="21"/>
        <v>101.37049536121984</v>
      </c>
      <c r="E144" s="17">
        <f>IF('Tabl. II (2)'!E144&gt;0,'Tabl. II (2)'!H144/('Tabl. II (2)'!E144/365),"X")</f>
        <v>104.15201465201464</v>
      </c>
      <c r="F144" s="17">
        <f>IF('Tabl. II (2)'!F144&gt;0,'Tabl. II (2)'!I144/('Tabl. II (2)'!F144/365),"X")</f>
        <v>113.38667278644748</v>
      </c>
      <c r="G144" s="17">
        <f t="shared" si="22"/>
        <v>108.86651896776746</v>
      </c>
      <c r="H144" s="17">
        <f>IF('Tabl. II (2)'!B144&gt;0,'Tabl. II (2)'!H144*12/'Tabl. II (2)'!B144,"X")</f>
        <v>3.0278012704010941</v>
      </c>
      <c r="I144" s="17">
        <f>IF('Tabl. II (2)'!C144&gt;0,'Tabl. II (2)'!I144*12/'Tabl. II (2)'!C144,"X")</f>
        <v>3.3414369600179525</v>
      </c>
      <c r="J144" s="17">
        <f t="shared" si="23"/>
        <v>110.3585295601422</v>
      </c>
    </row>
    <row r="145" spans="1:10" x14ac:dyDescent="0.2">
      <c r="A145" s="20" t="s">
        <v>110</v>
      </c>
      <c r="B145" s="17">
        <f>IF('Tabl. II (2)'!B145&gt;0,'Tabl. II (2)'!E145/'Tabl. II (2)'!B145*100,"X")</f>
        <v>89.255319148936181</v>
      </c>
      <c r="C145" s="17">
        <f>IF('Tabl. II (2)'!C145&gt;0,'Tabl. II (2)'!F145/'Tabl. II (2)'!C145*100,"X")</f>
        <v>95.152354570637115</v>
      </c>
      <c r="D145" s="17">
        <f t="shared" si="21"/>
        <v>106.60692883956958</v>
      </c>
      <c r="E145" s="17">
        <f>IF('Tabl. II (2)'!E145&gt;0,'Tabl. II (2)'!H145/('Tabl. II (2)'!E145/365),"X")</f>
        <v>85.485697258641238</v>
      </c>
      <c r="F145" s="17">
        <f>IF('Tabl. II (2)'!F145&gt;0,'Tabl. II (2)'!I145/('Tabl. II (2)'!F145/365),"X")</f>
        <v>70.795123726346432</v>
      </c>
      <c r="G145" s="17">
        <f t="shared" si="22"/>
        <v>82.815167913004501</v>
      </c>
      <c r="H145" s="17">
        <f>IF('Tabl. II (2)'!B145&gt;0,'Tabl. II (2)'!H145*12/'Tabl. II (2)'!B145,"X")</f>
        <v>2.5085106382978721</v>
      </c>
      <c r="I145" s="17">
        <f>IF('Tabl. II (2)'!C145&gt;0,'Tabl. II (2)'!I145*12/'Tabl. II (2)'!C145,"X")</f>
        <v>2.2146814404432131</v>
      </c>
      <c r="J145" s="17">
        <f t="shared" si="23"/>
        <v>88.286707125386798</v>
      </c>
    </row>
    <row r="146" spans="1:10" ht="26.25" thickBot="1" x14ac:dyDescent="0.25">
      <c r="A146" s="70" t="s">
        <v>25</v>
      </c>
      <c r="B146" s="72">
        <f>IF('Tabl. II (2)'!B146&gt;0,'Tabl. II (2)'!E146/'Tabl. II (2)'!B146*100,"X")</f>
        <v>95.362565499197345</v>
      </c>
      <c r="C146" s="72">
        <f>IF('Tabl. II (2)'!C146&gt;0,'Tabl. II (2)'!F146/'Tabl. II (2)'!C146*100,"X")</f>
        <v>102.09971780777556</v>
      </c>
      <c r="D146" s="72">
        <f t="shared" ref="D146:D156" si="24">C146*100/B146</f>
        <v>107.0647767007012</v>
      </c>
      <c r="E146" s="36">
        <f>IF('Tabl. II (2)'!E146&gt;0,'Tabl. II (2)'!H146/('Tabl. II (2)'!E146/365),"X")</f>
        <v>55.757373987493942</v>
      </c>
      <c r="F146" s="36">
        <f>IF('Tabl. II (2)'!F146&gt;0,'Tabl. II (2)'!I146/('Tabl. II (2)'!F146/365),"X")</f>
        <v>48.178742223764303</v>
      </c>
      <c r="G146" s="36">
        <f t="shared" si="22"/>
        <v>86.4078394986294</v>
      </c>
      <c r="H146" s="72">
        <f>IF('Tabl. II (2)'!B146&gt;0,'Tabl. II (2)'!H146*12/'Tabl. II (2)'!B146,"X")</f>
        <v>1.7481094451328112</v>
      </c>
      <c r="I146" s="72">
        <f>IF('Tabl. II (2)'!C146&gt;0,'Tabl. II (2)'!I146*12/'Tabl. II (2)'!C146,"X")</f>
        <v>1.6172173102618839</v>
      </c>
      <c r="J146" s="72">
        <f t="shared" si="23"/>
        <v>92.512360411107849</v>
      </c>
    </row>
    <row r="147" spans="1:10" ht="13.5" thickTop="1" x14ac:dyDescent="0.2">
      <c r="A147" s="20" t="s">
        <v>112</v>
      </c>
      <c r="B147" s="16">
        <f>IF('Tabl. II (2)'!B147&gt;0,'Tabl. II (2)'!E147/'Tabl. II (2)'!B147*100,"X")</f>
        <v>83.691537487573214</v>
      </c>
      <c r="C147" s="16">
        <f>IF('Tabl. II (2)'!C147&gt;0,'Tabl. II (2)'!F147/'Tabl. II (2)'!C147*100,"X")</f>
        <v>97.371724338544041</v>
      </c>
      <c r="D147" s="16">
        <f t="shared" si="24"/>
        <v>116.34596192357215</v>
      </c>
      <c r="E147" s="16">
        <f>IF('Tabl. II (2)'!E147&gt;0,'Tabl. II (2)'!H147/('Tabl. II (2)'!E147/365),"X")</f>
        <v>214.71132379172519</v>
      </c>
      <c r="F147" s="16">
        <f>IF('Tabl. II (2)'!F147&gt;0,'Tabl. II (2)'!I147/('Tabl. II (2)'!F147/365),"X")</f>
        <v>190.07207928315248</v>
      </c>
      <c r="G147" s="16">
        <f t="shared" si="22"/>
        <v>88.524478321193101</v>
      </c>
      <c r="H147" s="16">
        <f>IF('Tabl. II (2)'!B147&gt;0,'Tabl. II (2)'!H147*12/'Tabl. II (2)'!B147,"X")</f>
        <v>5.9077876616290332</v>
      </c>
      <c r="I147" s="16">
        <f>IF('Tabl. II (2)'!C147&gt;0,'Tabl. II (2)'!I147*12/'Tabl. II (2)'!C147,"X")</f>
        <v>6.0847055698892092</v>
      </c>
      <c r="J147" s="16">
        <f t="shared" si="23"/>
        <v>102.99465584061618</v>
      </c>
    </row>
    <row r="148" spans="1:10" x14ac:dyDescent="0.2">
      <c r="A148" s="20" t="s">
        <v>209</v>
      </c>
      <c r="B148" s="16">
        <f>IF('Tabl. II (2)'!B148&gt;0,'Tabl. II (2)'!E148/'Tabl. II (2)'!B148*100,"X")</f>
        <v>77.857142857142861</v>
      </c>
      <c r="C148" s="16">
        <f>IF('Tabl. II (2)'!C148&gt;0,'Tabl. II (2)'!F148/'Tabl. II (2)'!C148*100,"X")</f>
        <v>76.033057851239676</v>
      </c>
      <c r="D148" s="16">
        <f t="shared" si="24"/>
        <v>97.657138524528023</v>
      </c>
      <c r="E148" s="16">
        <f>IF('Tabl. II (2)'!E148&gt;0,'Tabl. II (2)'!H148/('Tabl. II (2)'!E148/365),"X")</f>
        <v>572.61467889908261</v>
      </c>
      <c r="F148" s="16">
        <f>IF('Tabl. II (2)'!F148&gt;0,'Tabl. II (2)'!I148/('Tabl. II (2)'!F148/365),"X")</f>
        <v>793.47826086956513</v>
      </c>
      <c r="G148" s="16">
        <f t="shared" si="22"/>
        <v>138.57106534452069</v>
      </c>
      <c r="H148" s="16">
        <f>IF('Tabl. II (2)'!B148&gt;0,'Tabl. II (2)'!H148*12/'Tabl. II (2)'!B148,"X")</f>
        <v>14.657142857142857</v>
      </c>
      <c r="I148" s="16">
        <f>IF('Tabl. II (2)'!C148&gt;0,'Tabl. II (2)'!I148*12/'Tabl. II (2)'!C148,"X")</f>
        <v>19.834710743801654</v>
      </c>
      <c r="J148" s="16">
        <f t="shared" si="23"/>
        <v>135.32453723841286</v>
      </c>
    </row>
    <row r="149" spans="1:10" x14ac:dyDescent="0.2">
      <c r="A149" s="20" t="s">
        <v>113</v>
      </c>
      <c r="B149" s="16">
        <f>IF('Tabl. II (2)'!B149&gt;0,'Tabl. II (2)'!E149/'Tabl. II (2)'!B149*100,"X")</f>
        <v>94.817066796023937</v>
      </c>
      <c r="C149" s="16">
        <f>IF('Tabl. II (2)'!C149&gt;0,'Tabl. II (2)'!F149/'Tabl. II (2)'!C149*100,"X")</f>
        <v>99.463745984940232</v>
      </c>
      <c r="D149" s="16">
        <f t="shared" si="24"/>
        <v>104.90067805927018</v>
      </c>
      <c r="E149" s="16">
        <f>IF('Tabl. II (2)'!E149&gt;0,'Tabl. II (2)'!H149/('Tabl. II (2)'!E149/365),"X")</f>
        <v>120.30719512033767</v>
      </c>
      <c r="F149" s="16">
        <f>IF('Tabl. II (2)'!F149&gt;0,'Tabl. II (2)'!I149/('Tabl. II (2)'!F149/365),"X")</f>
        <v>117.49851237429297</v>
      </c>
      <c r="G149" s="16">
        <f t="shared" si="22"/>
        <v>97.665407506811789</v>
      </c>
      <c r="H149" s="16">
        <f>IF('Tabl. II (2)'!B149&gt;0,'Tabl. II (2)'!H149*12/'Tabl. II (2)'!B149,"X")</f>
        <v>3.7503042265536464</v>
      </c>
      <c r="I149" s="16">
        <f>IF('Tabl. II (2)'!C149&gt;0,'Tabl. II (2)'!I149*12/'Tabl. II (2)'!C149,"X")</f>
        <v>3.8422494865989152</v>
      </c>
      <c r="J149" s="16">
        <f t="shared" si="23"/>
        <v>102.45167470399494</v>
      </c>
    </row>
    <row r="150" spans="1:10" x14ac:dyDescent="0.2">
      <c r="A150" s="20" t="s">
        <v>114</v>
      </c>
      <c r="B150" s="16">
        <f>IF('Tabl. II (2)'!B150&gt;0,'Tabl. II (2)'!E150/'Tabl. II (2)'!B150*100,"X")</f>
        <v>94.403908858611914</v>
      </c>
      <c r="C150" s="16">
        <f>IF('Tabl. II (2)'!C150&gt;0,'Tabl. II (2)'!F150/'Tabl. II (2)'!C150*100,"X")</f>
        <v>106.06280386814126</v>
      </c>
      <c r="D150" s="16">
        <f t="shared" si="24"/>
        <v>112.35001299256665</v>
      </c>
      <c r="E150" s="16">
        <f>IF('Tabl. II (2)'!E150&gt;0,'Tabl. II (2)'!H150/('Tabl. II (2)'!E150/365),"X")</f>
        <v>45.406961891055815</v>
      </c>
      <c r="F150" s="16">
        <f>IF('Tabl. II (2)'!F150&gt;0,'Tabl. II (2)'!I150/('Tabl. II (2)'!F150/365),"X")</f>
        <v>25.971748747907935</v>
      </c>
      <c r="G150" s="16">
        <f t="shared" si="22"/>
        <v>57.197724019108634</v>
      </c>
      <c r="H150" s="16">
        <f>IF('Tabl. II (2)'!B150&gt;0,'Tabl. II (2)'!H150*12/'Tabl. II (2)'!B150,"X")</f>
        <v>1.4092914055593526</v>
      </c>
      <c r="I150" s="16">
        <f>IF('Tabl. II (2)'!C150&gt;0,'Tabl. II (2)'!I150*12/'Tabl. II (2)'!C150,"X")</f>
        <v>0.90563391569161722</v>
      </c>
      <c r="J150" s="16">
        <f t="shared" si="23"/>
        <v>64.261650366920961</v>
      </c>
    </row>
    <row r="151" spans="1:10" ht="24.75" customHeight="1" x14ac:dyDescent="0.2">
      <c r="A151" s="24" t="s">
        <v>115</v>
      </c>
      <c r="B151" s="17">
        <f>IF('Tabl. II (2)'!B151&gt;0,'Tabl. II (2)'!E151/'Tabl. II (2)'!B151*100,"X")</f>
        <v>90.943573432281269</v>
      </c>
      <c r="C151" s="17">
        <f>IF('Tabl. II (2)'!C151&gt;0,'Tabl. II (2)'!F151/'Tabl. II (2)'!C151*100,"X")</f>
        <v>112.37171319144905</v>
      </c>
      <c r="D151" s="17">
        <f t="shared" si="24"/>
        <v>123.56201647950823</v>
      </c>
      <c r="E151" s="17">
        <f>IF('Tabl. II (2)'!E151&gt;0,'Tabl. II (2)'!H151/('Tabl. II (2)'!E151/365),"X")</f>
        <v>48.431116406793073</v>
      </c>
      <c r="F151" s="17">
        <f>IF('Tabl. II (2)'!F151&gt;0,'Tabl. II (2)'!I151/('Tabl. II (2)'!F151/365),"X")</f>
        <v>17.503244231591385</v>
      </c>
      <c r="G151" s="17">
        <f t="shared" si="22"/>
        <v>36.140492993335862</v>
      </c>
      <c r="H151" s="17">
        <f>IF('Tabl. II (2)'!B151&gt;0,'Tabl. II (2)'!H151*12/'Tabl. II (2)'!B151,"X")</f>
        <v>1.448054397155687</v>
      </c>
      <c r="I151" s="17">
        <f>IF('Tabl. II (2)'!C151&gt;0,'Tabl. II (2)'!I151*12/'Tabl. II (2)'!C151,"X")</f>
        <v>0.64664204078211684</v>
      </c>
      <c r="J151" s="17">
        <f t="shared" si="23"/>
        <v>44.655921908201172</v>
      </c>
    </row>
    <row r="152" spans="1:10" x14ac:dyDescent="0.2">
      <c r="A152" s="20" t="s">
        <v>116</v>
      </c>
      <c r="B152" s="16">
        <f>IF('Tabl. II (2)'!B152&gt;0,'Tabl. II (2)'!E152/'Tabl. II (2)'!B152*100,"X")</f>
        <v>95.786077515525008</v>
      </c>
      <c r="C152" s="16">
        <f>IF('Tabl. II (2)'!C152&gt;0,'Tabl. II (2)'!F152/'Tabl. II (2)'!C152*100,"X")</f>
        <v>100.7661864191995</v>
      </c>
      <c r="D152" s="16">
        <f t="shared" si="24"/>
        <v>105.19919912459858</v>
      </c>
      <c r="E152" s="16">
        <f>IF('Tabl. II (2)'!E152&gt;0,'Tabl. II (2)'!H152/('Tabl. II (2)'!E152/365),"X")</f>
        <v>85.64764021389</v>
      </c>
      <c r="F152" s="16">
        <f>IF('Tabl. II (2)'!F152&gt;0,'Tabl. II (2)'!I152/('Tabl. II (2)'!F152/365),"X")</f>
        <v>92.989238589062523</v>
      </c>
      <c r="G152" s="16">
        <f t="shared" si="22"/>
        <v>108.57186299218304</v>
      </c>
      <c r="H152" s="16">
        <f>IF('Tabl. II (2)'!B152&gt;0,'Tabl. II (2)'!H152*12/'Tabl. II (2)'!B152,"X")</f>
        <v>2.6971566590299609</v>
      </c>
      <c r="I152" s="16">
        <f>IF('Tabl. II (2)'!C152&gt;0,'Tabl. II (2)'!I152*12/'Tabl. II (2)'!C152,"X")</f>
        <v>3.0806041481572257</v>
      </c>
      <c r="J152" s="16">
        <f t="shared" si="23"/>
        <v>114.21673034243301</v>
      </c>
    </row>
    <row r="153" spans="1:10" x14ac:dyDescent="0.2">
      <c r="A153" s="20" t="s">
        <v>117</v>
      </c>
      <c r="B153" s="16">
        <f>IF('Tabl. II (2)'!B153&gt;0,'Tabl. II (2)'!E153/'Tabl. II (2)'!B153*100,"X")</f>
        <v>95.228241526300536</v>
      </c>
      <c r="C153" s="16">
        <f>IF('Tabl. II (2)'!C153&gt;0,'Tabl. II (2)'!F153/'Tabl. II (2)'!C153*100,"X")</f>
        <v>98.418329020949841</v>
      </c>
      <c r="D153" s="16">
        <f t="shared" si="24"/>
        <v>103.34993846732773</v>
      </c>
      <c r="E153" s="16">
        <f>IF('Tabl. II (2)'!E153&gt;0,'Tabl. II (2)'!H153/('Tabl. II (2)'!E153/365),"X")</f>
        <v>84.421121251629728</v>
      </c>
      <c r="F153" s="16">
        <f>IF('Tabl. II (2)'!F153&gt;0,'Tabl. II (2)'!I153/('Tabl. II (2)'!F153/365),"X")</f>
        <v>88.235805453080602</v>
      </c>
      <c r="G153" s="16">
        <f t="shared" si="22"/>
        <v>104.51863721411686</v>
      </c>
      <c r="H153" s="16">
        <f>IF('Tabl. II (2)'!B153&gt;0,'Tabl. II (2)'!H153*12/'Tabl. II (2)'!B153,"X")</f>
        <v>2.6430492902371396</v>
      </c>
      <c r="I153" s="16">
        <f>IF('Tabl. II (2)'!C153&gt;0,'Tabl. II (2)'!I153*12/'Tabl. II (2)'!C153,"X")</f>
        <v>2.8550204490443201</v>
      </c>
      <c r="J153" s="16">
        <f t="shared" si="23"/>
        <v>108.01994724767928</v>
      </c>
    </row>
    <row r="154" spans="1:10" ht="12.75" customHeight="1" x14ac:dyDescent="0.2">
      <c r="A154" s="20" t="s">
        <v>72</v>
      </c>
      <c r="B154" s="16">
        <f>IF('Tabl. II (2)'!B154&gt;0,'Tabl. II (2)'!E154/'Tabl. II (2)'!B154*100,"X")</f>
        <v>90.909090909090907</v>
      </c>
      <c r="C154" s="16">
        <f>IF('Tabl. II (2)'!C154&gt;0,'Tabl. II (2)'!F154/'Tabl. II (2)'!C154*100,"X")</f>
        <v>109.09090909090908</v>
      </c>
      <c r="D154" s="16">
        <f t="shared" si="24"/>
        <v>119.99999999999999</v>
      </c>
      <c r="E154" s="16">
        <f>IF('Tabl. II (2)'!E154&gt;0,'Tabl. II (2)'!H154/('Tabl. II (2)'!E154/365),"X")</f>
        <v>85.166666666666671</v>
      </c>
      <c r="F154" s="16">
        <f>IF('Tabl. II (2)'!F154&gt;0,'Tabl. II (2)'!I154/('Tabl. II (2)'!F154/365),"X")</f>
        <v>76.041666666666671</v>
      </c>
      <c r="G154" s="16">
        <f t="shared" si="22"/>
        <v>89.285714285714278</v>
      </c>
      <c r="H154" s="16">
        <f>IF('Tabl. II (2)'!B154&gt;0,'Tabl. II (2)'!H154*12/'Tabl. II (2)'!B154,"X")</f>
        <v>2.5454545454545454</v>
      </c>
      <c r="I154" s="16">
        <f>IF('Tabl. II (2)'!C154&gt;0,'Tabl. II (2)'!I154*12/'Tabl. II (2)'!C154,"X")</f>
        <v>2.7272727272727271</v>
      </c>
      <c r="J154" s="16">
        <f t="shared" si="23"/>
        <v>107.14285714285712</v>
      </c>
    </row>
    <row r="155" spans="1:10" x14ac:dyDescent="0.2">
      <c r="A155" s="20" t="s">
        <v>118</v>
      </c>
      <c r="B155" s="16">
        <f>IF('Tabl. II (2)'!B155&gt;0,'Tabl. II (2)'!E155/'Tabl. II (2)'!B155*100,"X")</f>
        <v>98.61070694627854</v>
      </c>
      <c r="C155" s="16">
        <f>IF('Tabl. II (2)'!C155&gt;0,'Tabl. II (2)'!F155/'Tabl. II (2)'!C155*100,"X")</f>
        <v>100.07305164782325</v>
      </c>
      <c r="D155" s="16">
        <f t="shared" si="24"/>
        <v>101.48294718375904</v>
      </c>
      <c r="E155" s="16">
        <f>IF('Tabl. II (2)'!E155&gt;0,'Tabl. II (2)'!H155/('Tabl. II (2)'!E155/365),"X")</f>
        <v>23.451493703198491</v>
      </c>
      <c r="F155" s="16">
        <f>IF('Tabl. II (2)'!F155&gt;0,'Tabl. II (2)'!I155/('Tabl. II (2)'!F155/365),"X")</f>
        <v>22.620297845471487</v>
      </c>
      <c r="G155" s="16">
        <f t="shared" si="22"/>
        <v>96.455680528299823</v>
      </c>
      <c r="H155" s="16">
        <f>IF('Tabl. II (2)'!B155&gt;0,'Tabl. II (2)'!H155*12/'Tabl. II (2)'!B155,"X")</f>
        <v>0.76029645140337609</v>
      </c>
      <c r="I155" s="16">
        <f>IF('Tabl. II (2)'!C155&gt;0,'Tabl. II (2)'!I155*12/'Tabl. II (2)'!C155,"X")</f>
        <v>0.74422429629994946</v>
      </c>
      <c r="J155" s="16">
        <f t="shared" si="23"/>
        <v>97.886067326269881</v>
      </c>
    </row>
    <row r="156" spans="1:10" x14ac:dyDescent="0.2">
      <c r="A156" s="20" t="s">
        <v>119</v>
      </c>
      <c r="B156" s="16">
        <f>IF('Tabl. II (2)'!B156&gt;0,'Tabl. II (2)'!E156/'Tabl. II (2)'!B156*100,"X")</f>
        <v>100</v>
      </c>
      <c r="C156" s="16">
        <f>IF('Tabl. II (2)'!C156&gt;0,'Tabl. II (2)'!F156/'Tabl. II (2)'!C156*100,"X")</f>
        <v>100.65398335315101</v>
      </c>
      <c r="D156" s="16">
        <f t="shared" si="24"/>
        <v>100.65398335315099</v>
      </c>
      <c r="E156" s="16">
        <f>IF('Tabl. II (2)'!E156&gt;0,'Tabl. II (2)'!H156/('Tabl. II (2)'!E156/365),"X")</f>
        <v>18.432178508514387</v>
      </c>
      <c r="F156" s="16">
        <f>IF('Tabl. II (2)'!F156&gt;0,'Tabl. II (2)'!I156/('Tabl. II (2)'!F156/365),"X")</f>
        <v>16.169521559362078</v>
      </c>
      <c r="G156" s="16">
        <f t="shared" si="22"/>
        <v>87.724419291473779</v>
      </c>
      <c r="H156" s="16">
        <f>IF('Tabl. II (2)'!B156&gt;0,'Tabl. II (2)'!H156*12/'Tabl. II (2)'!B156,"X")</f>
        <v>0.60598943041691133</v>
      </c>
      <c r="I156" s="16">
        <f>IF('Tabl. II (2)'!C156&gt;0,'Tabl. II (2)'!I156*12/'Tabl. II (2)'!C156,"X")</f>
        <v>0.53507728894173601</v>
      </c>
      <c r="J156" s="16">
        <f t="shared" si="23"/>
        <v>88.298122390288412</v>
      </c>
    </row>
    <row r="157" spans="1:10" x14ac:dyDescent="0.2">
      <c r="A157" s="177" t="s">
        <v>111</v>
      </c>
      <c r="B157" s="177"/>
      <c r="C157" s="177"/>
      <c r="D157" s="177"/>
      <c r="E157" s="177"/>
      <c r="F157" s="177"/>
      <c r="G157" s="177"/>
      <c r="H157" s="177"/>
      <c r="I157" s="177"/>
    </row>
    <row r="158" spans="1:10" ht="26.25" thickBot="1" x14ac:dyDescent="0.25">
      <c r="A158" s="70" t="s">
        <v>120</v>
      </c>
      <c r="B158" s="72">
        <f>IF('Tabl. II (2)'!B158&gt;0,'Tabl. II (2)'!E158/'Tabl. II (2)'!B158*100,"X")</f>
        <v>97.951888685800569</v>
      </c>
      <c r="C158" s="72">
        <f>IF('Tabl. II (2)'!C158&gt;0,'Tabl. II (2)'!F158/'Tabl. II (2)'!C158*100,"X")</f>
        <v>100.87106416927708</v>
      </c>
      <c r="D158" s="72">
        <f t="shared" ref="D158:D178" si="25">C158*100/B158</f>
        <v>102.98021357489115</v>
      </c>
      <c r="E158" s="36">
        <f>IF('Tabl. II (2)'!E158&gt;0,'Tabl. II (2)'!H158/('Tabl. II (2)'!E158/365),"X")</f>
        <v>50.381404031342626</v>
      </c>
      <c r="F158" s="36">
        <f>IF('Tabl. II (2)'!F158&gt;0,'Tabl. II (2)'!I158/('Tabl. II (2)'!F158/365),"X")</f>
        <v>46.131458195627836</v>
      </c>
      <c r="G158" s="36">
        <f t="shared" ref="G158:G178" si="26">F158*100/E158</f>
        <v>91.564455343342814</v>
      </c>
      <c r="H158" s="72">
        <f>IF('Tabl. II (2)'!B158&gt;0,'Tabl. II (2)'!H158*12/'Tabl. II (2)'!B158,"X")</f>
        <v>1.6224505247712058</v>
      </c>
      <c r="I158" s="72">
        <f>IF('Tabl. II (2)'!C158&gt;0,'Tabl. II (2)'!I158*12/'Tabl. II (2)'!C158,"X")</f>
        <v>1.5298616810543006</v>
      </c>
      <c r="J158" s="72">
        <f t="shared" ref="J158:J178" si="27">I158*100/H158</f>
        <v>94.293271671260257</v>
      </c>
    </row>
    <row r="159" spans="1:10" ht="13.5" thickTop="1" x14ac:dyDescent="0.2">
      <c r="A159" s="20" t="s">
        <v>121</v>
      </c>
      <c r="B159" s="16">
        <f>IF('Tabl. II (2)'!B159&gt;0,'Tabl. II (2)'!E159/'Tabl. II (2)'!B159*100,"X")</f>
        <v>94.701998016154178</v>
      </c>
      <c r="C159" s="16">
        <f>IF('Tabl. II (2)'!C159&gt;0,'Tabl. II (2)'!F159/'Tabl. II (2)'!C159*100,"X")</f>
        <v>103.6248914320748</v>
      </c>
      <c r="D159" s="16">
        <f t="shared" si="25"/>
        <v>109.42207514396746</v>
      </c>
      <c r="E159" s="16">
        <f>IF('Tabl. II (2)'!E159&gt;0,'Tabl. II (2)'!H159/('Tabl. II (2)'!E159/365),"X")</f>
        <v>139.95912088964437</v>
      </c>
      <c r="F159" s="16">
        <f>IF('Tabl. II (2)'!F159&gt;0,'Tabl. II (2)'!I159/('Tabl. II (2)'!F159/365),"X")</f>
        <v>131.34691236287441</v>
      </c>
      <c r="G159" s="16">
        <f t="shared" si="26"/>
        <v>93.84662573469538</v>
      </c>
      <c r="H159" s="32">
        <f>IF('Tabl. II (2)'!B159&gt;0,'Tabl. II (2)'!H159*12/'Tabl. II (2)'!B159,"X")</f>
        <v>4.3576137168768598</v>
      </c>
      <c r="I159" s="32">
        <f>IF('Tabl. II (2)'!C159&gt;0,'Tabl. II (2)'!I159*12/'Tabl. II (2)'!C159,"X")</f>
        <v>4.474786695958719</v>
      </c>
      <c r="J159" s="32">
        <f t="shared" si="27"/>
        <v>102.68892533149629</v>
      </c>
    </row>
    <row r="160" spans="1:10" x14ac:dyDescent="0.2">
      <c r="A160" s="20" t="s">
        <v>122</v>
      </c>
      <c r="B160" s="16">
        <f>IF('Tabl. II (2)'!B160&gt;0,'Tabl. II (2)'!E160/'Tabl. II (2)'!B160*100,"X")</f>
        <v>96.822475273558382</v>
      </c>
      <c r="C160" s="16">
        <f>IF('Tabl. II (2)'!C160&gt;0,'Tabl. II (2)'!F160/'Tabl. II (2)'!C160*100,"X")</f>
        <v>101.69158685316613</v>
      </c>
      <c r="D160" s="16">
        <f t="shared" si="25"/>
        <v>105.02890632144113</v>
      </c>
      <c r="E160" s="16">
        <f>IF('Tabl. II (2)'!E160&gt;0,'Tabl. II (2)'!H160/('Tabl. II (2)'!E160/365),"X")</f>
        <v>77.290230485342249</v>
      </c>
      <c r="F160" s="16">
        <f>IF('Tabl. II (2)'!F160&gt;0,'Tabl. II (2)'!I160/('Tabl. II (2)'!F160/365),"X")</f>
        <v>69.136938035708226</v>
      </c>
      <c r="G160" s="16">
        <f t="shared" si="26"/>
        <v>89.451069820292147</v>
      </c>
      <c r="H160" s="32">
        <f>IF('Tabl. II (2)'!B160&gt;0,'Tabl. II (2)'!H160*12/'Tabl. II (2)'!B160,"X")</f>
        <v>2.4603062235796203</v>
      </c>
      <c r="I160" s="32">
        <f>IF('Tabl. II (2)'!C160&gt;0,'Tabl. II (2)'!I160*12/'Tabl. II (2)'!C160,"X")</f>
        <v>2.3114449114586924</v>
      </c>
      <c r="J160" s="32">
        <f t="shared" si="27"/>
        <v>93.949480325081552</v>
      </c>
    </row>
    <row r="161" spans="1:10" x14ac:dyDescent="0.2">
      <c r="A161" s="20" t="s">
        <v>123</v>
      </c>
      <c r="B161" s="16">
        <f>IF('Tabl. II (2)'!B161&gt;0,'Tabl. II (2)'!E161/'Tabl. II (2)'!B161*100,"X")</f>
        <v>94.742266046079564</v>
      </c>
      <c r="C161" s="16">
        <f>IF('Tabl. II (2)'!C161&gt;0,'Tabl. II (2)'!F161/'Tabl. II (2)'!C161*100,"X")</f>
        <v>98.91791861143524</v>
      </c>
      <c r="D161" s="16">
        <f t="shared" si="25"/>
        <v>104.4073809289349</v>
      </c>
      <c r="E161" s="16">
        <f>IF('Tabl. II (2)'!E161&gt;0,'Tabl. II (2)'!H161/('Tabl. II (2)'!E161/365),"X")</f>
        <v>108.41386688727856</v>
      </c>
      <c r="F161" s="16">
        <f>IF('Tabl. II (2)'!F161&gt;0,'Tabl. II (2)'!I161/('Tabl. II (2)'!F161/365),"X")</f>
        <v>101.81646222893953</v>
      </c>
      <c r="G161" s="16">
        <f t="shared" si="26"/>
        <v>93.914611804042963</v>
      </c>
      <c r="H161" s="32">
        <f>IF('Tabl. II (2)'!B161&gt;0,'Tabl. II (2)'!H161*12/'Tabl. II (2)'!B161,"X")</f>
        <v>3.3768905489486469</v>
      </c>
      <c r="I161" s="32">
        <f>IF('Tabl. II (2)'!C161&gt;0,'Tabl. II (2)'!I161*12/'Tabl. II (2)'!C161,"X")</f>
        <v>3.3111690490081682</v>
      </c>
      <c r="J161" s="32">
        <f t="shared" si="27"/>
        <v>98.053786494177615</v>
      </c>
    </row>
    <row r="162" spans="1:10" ht="25.5" x14ac:dyDescent="0.2">
      <c r="A162" s="20" t="s">
        <v>124</v>
      </c>
      <c r="B162" s="16">
        <f>IF('Tabl. II (2)'!B162&gt;0,'Tabl. II (2)'!E162/'Tabl. II (2)'!B162*100,"X")</f>
        <v>97.988140351760691</v>
      </c>
      <c r="C162" s="16">
        <f>IF('Tabl. II (2)'!C162&gt;0,'Tabl. II (2)'!F162/'Tabl. II (2)'!C162*100,"X")</f>
        <v>15254.310344827587</v>
      </c>
      <c r="D162" s="16">
        <f t="shared" si="25"/>
        <v>15567.506730985217</v>
      </c>
      <c r="E162" s="16">
        <f>IF('Tabl. II (2)'!E162&gt;0,'Tabl. II (2)'!H162/('Tabl. II (2)'!E162/365),"X")</f>
        <v>82.43932366280788</v>
      </c>
      <c r="F162" s="16">
        <f>IF('Tabl. II (2)'!F162&gt;0,'Tabl. II (2)'!I162/('Tabl. II (2)'!F162/365),"X")</f>
        <v>0</v>
      </c>
      <c r="G162" s="16">
        <f t="shared" si="26"/>
        <v>0</v>
      </c>
      <c r="H162" s="32">
        <f>IF('Tabl. II (2)'!B162&gt;0,'Tabl. II (2)'!H162*12/'Tabl. II (2)'!B162,"X")</f>
        <v>2.6558058139974063</v>
      </c>
      <c r="I162" s="32">
        <f>IF('Tabl. II (2)'!C162&gt;0,'Tabl. II (2)'!I162*12/'Tabl. II (2)'!C162,"X")</f>
        <v>0</v>
      </c>
      <c r="J162" s="32">
        <f t="shared" si="27"/>
        <v>0</v>
      </c>
    </row>
    <row r="163" spans="1:10" ht="25.5" x14ac:dyDescent="0.2">
      <c r="A163" s="31" t="s">
        <v>192</v>
      </c>
      <c r="B163" s="17">
        <f>IF('Tabl. II (2)'!B163&gt;0,'Tabl. II (2)'!E163/'Tabl. II (2)'!B163*100,"X")</f>
        <v>96.551624465256097</v>
      </c>
      <c r="C163" s="17">
        <f>IF('Tabl. II (2)'!C163&gt;0,'Tabl. II (2)'!F163/'Tabl. II (2)'!C163*100,"X")</f>
        <v>16042.553191489362</v>
      </c>
      <c r="D163" s="17">
        <f t="shared" si="25"/>
        <v>16615.51867235775</v>
      </c>
      <c r="E163" s="17">
        <f>IF('Tabl. II (2)'!E163&gt;0,'Tabl. II (2)'!H163/('Tabl. II (2)'!E163/365),"X")</f>
        <v>81.888153758644435</v>
      </c>
      <c r="F163" s="17">
        <f>IF('Tabl. II (2)'!F163&gt;0,'Tabl. II (2)'!I163/('Tabl. II (2)'!F163/365),"X")</f>
        <v>0</v>
      </c>
      <c r="G163" s="17">
        <f t="shared" si="26"/>
        <v>0</v>
      </c>
      <c r="H163" s="49">
        <f>IF('Tabl. II (2)'!B163&gt;0,'Tabl. II (2)'!H163*12/'Tabl. II (2)'!B163,"X")</f>
        <v>2.599375650364204</v>
      </c>
      <c r="I163" s="49">
        <f>IF('Tabl. II (2)'!C163&gt;0,'Tabl. II (2)'!I163*12/'Tabl. II (2)'!C163,"X")</f>
        <v>0</v>
      </c>
      <c r="J163" s="49">
        <f t="shared" si="27"/>
        <v>0</v>
      </c>
    </row>
    <row r="164" spans="1:10" x14ac:dyDescent="0.2">
      <c r="A164" s="31" t="s">
        <v>193</v>
      </c>
      <c r="B164" s="17">
        <f>IF('Tabl. II (2)'!B164&gt;0,'Tabl. II (2)'!E164/'Tabl. II (2)'!B164*100,"X")</f>
        <v>99.096647558717905</v>
      </c>
      <c r="C164" s="17">
        <f>IF('Tabl. II (2)'!C164&gt;0,'Tabl. II (2)'!F164/'Tabl. II (2)'!C164*100,"X")</f>
        <v>14717.391304347824</v>
      </c>
      <c r="D164" s="17">
        <f t="shared" si="25"/>
        <v>14851.553172499911</v>
      </c>
      <c r="E164" s="17">
        <f>IF('Tabl. II (2)'!E164&gt;0,'Tabl. II (2)'!H164/('Tabl. II (2)'!E164/365),"X")</f>
        <v>82.853718375799048</v>
      </c>
      <c r="F164" s="17">
        <f>IF('Tabl. II (2)'!F164&gt;0,'Tabl. II (2)'!I164/('Tabl. II (2)'!F164/365),"X")</f>
        <v>0</v>
      </c>
      <c r="G164" s="17">
        <f t="shared" si="26"/>
        <v>0</v>
      </c>
      <c r="H164" s="49">
        <f>IF('Tabl. II (2)'!B164&gt;0,'Tabl. II (2)'!H164*12/'Tabl. II (2)'!B164,"X")</f>
        <v>2.6993509245421898</v>
      </c>
      <c r="I164" s="49">
        <f>IF('Tabl. II (2)'!C164&gt;0,'Tabl. II (2)'!I164*12/'Tabl. II (2)'!C164,"X")</f>
        <v>0</v>
      </c>
      <c r="J164" s="49">
        <f t="shared" si="27"/>
        <v>0</v>
      </c>
    </row>
    <row r="165" spans="1:10" x14ac:dyDescent="0.2">
      <c r="A165" s="21" t="s">
        <v>211</v>
      </c>
      <c r="B165" s="16">
        <f>IF('Tabl. II (2)'!B165&gt;0,'Tabl. II (2)'!E165/'Tabl. II (2)'!B165*100,"X")</f>
        <v>98.960494928534033</v>
      </c>
      <c r="C165" s="16">
        <f>IF('Tabl. II (2)'!C165&gt;0,'Tabl. II (2)'!F165/'Tabl. II (2)'!C165*100,"X")</f>
        <v>210.90556467253467</v>
      </c>
      <c r="D165" s="16">
        <f t="shared" si="25"/>
        <v>213.12096794265594</v>
      </c>
      <c r="E165" s="16">
        <f>IF('Tabl. II (2)'!E165&gt;0,'Tabl. II (2)'!H165/('Tabl. II (2)'!E165/365),"X")</f>
        <v>53.175965665236049</v>
      </c>
      <c r="F165" s="16">
        <f>IF('Tabl. II (2)'!F165&gt;0,'Tabl. II (2)'!I165/('Tabl. II (2)'!F165/365),"X")</f>
        <v>0</v>
      </c>
      <c r="G165" s="16">
        <f t="shared" si="26"/>
        <v>0</v>
      </c>
      <c r="H165" s="32">
        <f>IF('Tabl. II (2)'!B165&gt;0,'Tabl. II (2)'!H165*12/'Tabl. II (2)'!B165,"X")</f>
        <v>1.7300777689428466</v>
      </c>
      <c r="I165" s="32">
        <f>IF('Tabl. II (2)'!C165&gt;0,'Tabl. II (2)'!I165*12/'Tabl. II (2)'!C165,"X")</f>
        <v>0</v>
      </c>
      <c r="J165" s="32">
        <f t="shared" si="27"/>
        <v>0</v>
      </c>
    </row>
    <row r="166" spans="1:10" ht="25.5" x14ac:dyDescent="0.2">
      <c r="A166" s="31" t="s">
        <v>192</v>
      </c>
      <c r="B166" s="17">
        <f>IF('Tabl. II (2)'!B166&gt;0,'Tabl. II (2)'!E166/'Tabl. II (2)'!B166*100,"X")</f>
        <v>98.325111394016545</v>
      </c>
      <c r="C166" s="17">
        <f>IF('Tabl. II (2)'!C166&gt;0,'Tabl. II (2)'!F166/'Tabl. II (2)'!C166*100,"X")</f>
        <v>223.17948717948718</v>
      </c>
      <c r="D166" s="17">
        <f t="shared" si="25"/>
        <v>226.98116891537893</v>
      </c>
      <c r="E166" s="17">
        <f>IF('Tabl. II (2)'!E166&gt;0,'Tabl. II (2)'!H166/('Tabl. II (2)'!E166/365),"X")</f>
        <v>53.210398543394703</v>
      </c>
      <c r="F166" s="17">
        <f>IF('Tabl. II (2)'!F166&gt;0,'Tabl. II (2)'!I166/('Tabl. II (2)'!F166/365),"X")</f>
        <v>0</v>
      </c>
      <c r="G166" s="17">
        <f t="shared" si="26"/>
        <v>0</v>
      </c>
      <c r="H166" s="49">
        <f>IF('Tabl. II (2)'!B166&gt;0,'Tabl. II (2)'!H166*12/'Tabl. II (2)'!B166,"X")</f>
        <v>1.7200827498408657</v>
      </c>
      <c r="I166" s="49">
        <f>IF('Tabl. II (2)'!C166&gt;0,'Tabl. II (2)'!I166*12/'Tabl. II (2)'!C166,"X")</f>
        <v>0</v>
      </c>
      <c r="J166" s="49">
        <f t="shared" si="27"/>
        <v>0</v>
      </c>
    </row>
    <row r="167" spans="1:10" x14ac:dyDescent="0.2">
      <c r="A167" s="31" t="s">
        <v>193</v>
      </c>
      <c r="B167" s="17">
        <f>IF('Tabl. II (2)'!B167&gt;0,'Tabl. II (2)'!E167/'Tabl. II (2)'!B167*100,"X")</f>
        <v>99.564838990426466</v>
      </c>
      <c r="C167" s="17">
        <f>IF('Tabl. II (2)'!C167&gt;0,'Tabl. II (2)'!F167/'Tabl. II (2)'!C167*100,"X")</f>
        <v>201.40285865537319</v>
      </c>
      <c r="D167" s="17">
        <f t="shared" si="25"/>
        <v>202.28311590474107</v>
      </c>
      <c r="E167" s="17">
        <f>IF('Tabl. II (2)'!E167&gt;0,'Tabl. II (2)'!H167/('Tabl. II (2)'!E167/365),"X")</f>
        <v>53.143622681666159</v>
      </c>
      <c r="F167" s="17">
        <f>IF('Tabl. II (2)'!F167&gt;0,'Tabl. II (2)'!I167/('Tabl. II (2)'!F167/365),"X")</f>
        <v>0</v>
      </c>
      <c r="G167" s="17">
        <f t="shared" si="26"/>
        <v>0</v>
      </c>
      <c r="H167" s="49">
        <f>IF('Tabl. II (2)'!B167&gt;0,'Tabl. II (2)'!H167*12/'Tabl. II (2)'!B167,"X")</f>
        <v>1.7395845158360768</v>
      </c>
      <c r="I167" s="49">
        <f>IF('Tabl. II (2)'!C167&gt;0,'Tabl. II (2)'!I167*12/'Tabl. II (2)'!C167,"X")</f>
        <v>0</v>
      </c>
      <c r="J167" s="49">
        <f t="shared" si="27"/>
        <v>0</v>
      </c>
    </row>
    <row r="168" spans="1:10" x14ac:dyDescent="0.2">
      <c r="A168" s="21" t="s">
        <v>125</v>
      </c>
      <c r="B168" s="16">
        <f>IF('Tabl. II (2)'!B168&gt;0,'Tabl. II (2)'!E168/'Tabl. II (2)'!B168*100,"X")</f>
        <v>102.52600297176819</v>
      </c>
      <c r="C168" s="16">
        <f>IF('Tabl. II (2)'!C168&gt;0,'Tabl. II (2)'!F168/'Tabl. II (2)'!C168*100,"X")</f>
        <v>269.59459459459458</v>
      </c>
      <c r="D168" s="16">
        <f t="shared" si="25"/>
        <v>262.95240893066983</v>
      </c>
      <c r="E168" s="16">
        <f>IF('Tabl. II (2)'!E168&gt;0,'Tabl. II (2)'!H168/('Tabl. II (2)'!E168/365),"X")</f>
        <v>132.77536231884059</v>
      </c>
      <c r="F168" s="16">
        <f>IF('Tabl. II (2)'!F168&gt;0,'Tabl. II (2)'!I168/('Tabl. II (2)'!F168/365),"X")</f>
        <v>0</v>
      </c>
      <c r="G168" s="16">
        <f t="shared" si="26"/>
        <v>0</v>
      </c>
      <c r="H168" s="32">
        <f>IF('Tabl. II (2)'!B168&gt;0,'Tabl. II (2)'!H168*12/'Tabl. II (2)'!B168,"X")</f>
        <v>4.4754829123328381</v>
      </c>
      <c r="I168" s="32">
        <f>IF('Tabl. II (2)'!C168&gt;0,'Tabl. II (2)'!I168*12/'Tabl. II (2)'!C168,"X")</f>
        <v>0</v>
      </c>
      <c r="J168" s="32">
        <f t="shared" si="27"/>
        <v>0</v>
      </c>
    </row>
    <row r="169" spans="1:10" ht="38.25" x14ac:dyDescent="0.2">
      <c r="A169" s="21" t="s">
        <v>194</v>
      </c>
      <c r="B169" s="16" t="str">
        <f>IF('Tabl. II (2)'!B169&gt;0,'Tabl. II (2)'!E169/'Tabl. II (2)'!B169*100,"X")</f>
        <v>X</v>
      </c>
      <c r="C169" s="16">
        <f>IF('Tabl. II (2)'!C169&gt;0,'Tabl. II (2)'!F169/'Tabl. II (2)'!C169*100,"X")</f>
        <v>78.245389711312711</v>
      </c>
      <c r="D169" s="16" t="s">
        <v>189</v>
      </c>
      <c r="E169" s="16" t="str">
        <f>IF('Tabl. II (2)'!E169&gt;0,'Tabl. II (2)'!H169/('Tabl. II (2)'!E169/365),"X")</f>
        <v>X</v>
      </c>
      <c r="F169" s="16">
        <f>IF('Tabl. II (2)'!F169&gt;0,'Tabl. II (2)'!I169/('Tabl. II (2)'!F169/365),"X")</f>
        <v>101.48115799112489</v>
      </c>
      <c r="G169" s="16" t="s">
        <v>189</v>
      </c>
      <c r="H169" s="32" t="str">
        <f>IF('Tabl. II (2)'!B169&gt;0,'Tabl. II (2)'!H169*12/'Tabl. II (2)'!B169,"X")</f>
        <v>X</v>
      </c>
      <c r="I169" s="32">
        <f>IF('Tabl. II (2)'!C169&gt;0,'Tabl. II (2)'!I169*12/'Tabl. II (2)'!C169,"X")</f>
        <v>2.6105532346424751</v>
      </c>
      <c r="J169" s="16" t="s">
        <v>189</v>
      </c>
    </row>
    <row r="170" spans="1:10" ht="25.5" x14ac:dyDescent="0.2">
      <c r="A170" s="31" t="s">
        <v>192</v>
      </c>
      <c r="B170" s="16" t="str">
        <f>IF('Tabl. II (2)'!B170&gt;0,'Tabl. II (2)'!E170/'Tabl. II (2)'!B170*100,"X")</f>
        <v>X</v>
      </c>
      <c r="C170" s="16">
        <f>IF('Tabl. II (2)'!C170&gt;0,'Tabl. II (2)'!F170/'Tabl. II (2)'!C170*100,"X")</f>
        <v>79.447261775582973</v>
      </c>
      <c r="D170" s="16" t="s">
        <v>189</v>
      </c>
      <c r="E170" s="16" t="str">
        <f>IF('Tabl. II (2)'!E170&gt;0,'Tabl. II (2)'!H170/('Tabl. II (2)'!E170/365),"X")</f>
        <v>X</v>
      </c>
      <c r="F170" s="16">
        <f>IF('Tabl. II (2)'!F170&gt;0,'Tabl. II (2)'!I170/('Tabl. II (2)'!F170/365),"X")</f>
        <v>94.424266919389012</v>
      </c>
      <c r="G170" s="16" t="s">
        <v>189</v>
      </c>
      <c r="H170" s="32" t="str">
        <f>IF('Tabl. II (2)'!B170&gt;0,'Tabl. II (2)'!H170*12/'Tabl. II (2)'!B170,"X")</f>
        <v>X</v>
      </c>
      <c r="I170" s="32">
        <f>IF('Tabl. II (2)'!C170&gt;0,'Tabl. II (2)'!I170*12/'Tabl. II (2)'!C170,"X")</f>
        <v>2.466328586930044</v>
      </c>
      <c r="J170" s="16" t="s">
        <v>189</v>
      </c>
    </row>
    <row r="171" spans="1:10" x14ac:dyDescent="0.2">
      <c r="A171" s="31" t="s">
        <v>193</v>
      </c>
      <c r="B171" s="16" t="str">
        <f>IF('Tabl. II (2)'!B171&gt;0,'Tabl. II (2)'!E171/'Tabl. II (2)'!B171*100,"X")</f>
        <v>X</v>
      </c>
      <c r="C171" s="16">
        <f>IF('Tabl. II (2)'!C171&gt;0,'Tabl. II (2)'!F171/'Tabl. II (2)'!C171*100,"X")</f>
        <v>77.054253357914135</v>
      </c>
      <c r="D171" s="16" t="s">
        <v>189</v>
      </c>
      <c r="E171" s="16" t="str">
        <f>IF('Tabl. II (2)'!E171&gt;0,'Tabl. II (2)'!H171/('Tabl. II (2)'!E171/365),"X")</f>
        <v>X</v>
      </c>
      <c r="F171" s="16">
        <f>IF('Tabl. II (2)'!F171&gt;0,'Tabl. II (2)'!I171/('Tabl. II (2)'!F171/365),"X")</f>
        <v>108.69221567119541</v>
      </c>
      <c r="G171" s="16" t="s">
        <v>189</v>
      </c>
      <c r="H171" s="32" t="str">
        <f>IF('Tabl. II (2)'!B171&gt;0,'Tabl. II (2)'!H171*12/'Tabl. II (2)'!B171,"X")</f>
        <v>X</v>
      </c>
      <c r="I171" s="32">
        <f>IF('Tabl. II (2)'!C171&gt;0,'Tabl. II (2)'!I171*12/'Tabl. II (2)'!C171,"X")</f>
        <v>2.7534895970503031</v>
      </c>
      <c r="J171" s="16" t="s">
        <v>189</v>
      </c>
    </row>
    <row r="172" spans="1:10" x14ac:dyDescent="0.2">
      <c r="A172" s="26" t="s">
        <v>126</v>
      </c>
      <c r="B172" s="16" t="str">
        <f>IF('Tabl. II (2)'!B169&gt;0,'Tabl. II (2)'!E169/'Tabl. II (2)'!B169*100,"X")</f>
        <v>X</v>
      </c>
      <c r="C172" s="16">
        <f>IF('Tabl. II (2)'!C169&gt;0,'Tabl. II (2)'!F169/'Tabl. II (2)'!C169*100,"X")</f>
        <v>78.245389711312711</v>
      </c>
      <c r="D172" s="16" t="s">
        <v>189</v>
      </c>
      <c r="E172" s="16">
        <f>IF('Tabl. II (2)'!E172&gt;0,'Tabl. II (2)'!H172/('Tabl. II (2)'!E172/365),"X")</f>
        <v>0</v>
      </c>
      <c r="F172" s="16">
        <f>IF('Tabl. II (2)'!F172&gt;0,'Tabl. II (2)'!I172/('Tabl. II (2)'!F172/365),"X")</f>
        <v>0</v>
      </c>
      <c r="G172" s="16" t="s">
        <v>189</v>
      </c>
      <c r="H172" s="32" t="str">
        <f>IF('Tabl. II (2)'!B172&gt;0,'Tabl. II (2)'!H172*12/'Tabl. II (2)'!B172,"X")</f>
        <v>X</v>
      </c>
      <c r="I172" s="32">
        <f>IF('Tabl. II (2)'!C172&gt;0,'Tabl. II (2)'!I172*12/'Tabl. II (2)'!C172,"X")</f>
        <v>0</v>
      </c>
      <c r="J172" s="16" t="s">
        <v>189</v>
      </c>
    </row>
    <row r="173" spans="1:10" x14ac:dyDescent="0.2">
      <c r="A173" s="20" t="s">
        <v>127</v>
      </c>
      <c r="B173" s="16">
        <f>IF('Tabl. II (2)'!B173&gt;0,'Tabl. II (2)'!E173/'Tabl. II (2)'!B173*100,"X")</f>
        <v>96.322811584770591</v>
      </c>
      <c r="C173" s="16">
        <f>IF('Tabl. II (2)'!C173&gt;0,'Tabl. II (2)'!F173/'Tabl. II (2)'!C173*100,"X")</f>
        <v>110.60694655595837</v>
      </c>
      <c r="D173" s="16">
        <f t="shared" si="25"/>
        <v>114.82944147515542</v>
      </c>
      <c r="E173" s="16">
        <f>IF('Tabl. II (2)'!E173&gt;0,'Tabl. II (2)'!H173/('Tabl. II (2)'!E173/365),"X")</f>
        <v>85.73184121621621</v>
      </c>
      <c r="F173" s="16">
        <f>IF('Tabl. II (2)'!F173&gt;0,'Tabl. II (2)'!I173/('Tabl. II (2)'!F173/365),"X")</f>
        <v>72.320786635652354</v>
      </c>
      <c r="G173" s="16">
        <f t="shared" si="26"/>
        <v>84.356973569783605</v>
      </c>
      <c r="H173" s="32">
        <f>IF('Tabl. II (2)'!B173&gt;0,'Tabl. II (2)'!H173*12/'Tabl. II (2)'!B173,"X")</f>
        <v>2.7149365440937197</v>
      </c>
      <c r="I173" s="32">
        <f>IF('Tabl. II (2)'!C173&gt;0,'Tabl. II (2)'!I173*12/'Tabl. II (2)'!C173,"X")</f>
        <v>2.6298678517132501</v>
      </c>
      <c r="J173" s="32">
        <f t="shared" si="27"/>
        <v>96.866641595526985</v>
      </c>
    </row>
    <row r="174" spans="1:10" x14ac:dyDescent="0.2">
      <c r="A174" s="20" t="s">
        <v>128</v>
      </c>
      <c r="B174" s="16">
        <f>IF('Tabl. II (2)'!B174&gt;0,'Tabl. II (2)'!E174/'Tabl. II (2)'!B174*100,"X")</f>
        <v>98.77644042447119</v>
      </c>
      <c r="C174" s="16">
        <f>IF('Tabl. II (2)'!C174&gt;0,'Tabl. II (2)'!F174/'Tabl. II (2)'!C174*100,"X")</f>
        <v>100.00543374901514</v>
      </c>
      <c r="D174" s="16">
        <f t="shared" si="25"/>
        <v>101.24421706154079</v>
      </c>
      <c r="E174" s="16">
        <f>IF('Tabl. II (2)'!E174&gt;0,'Tabl. II (2)'!H174/('Tabl. II (2)'!E174/365),"X")</f>
        <v>28.954301617973641</v>
      </c>
      <c r="F174" s="16">
        <f>IF('Tabl. II (2)'!F174&gt;0,'Tabl. II (2)'!I174/('Tabl. II (2)'!F174/365),"X")</f>
        <v>27.254272053030508</v>
      </c>
      <c r="G174" s="16">
        <f t="shared" si="26"/>
        <v>94.12857686096693</v>
      </c>
      <c r="H174" s="32">
        <f>IF('Tabl. II (2)'!B174&gt;0,'Tabl. II (2)'!H174*12/'Tabl. II (2)'!B174,"X")</f>
        <v>0.94027490919450185</v>
      </c>
      <c r="I174" s="32">
        <f>IF('Tabl. II (2)'!C174&gt;0,'Tabl. II (2)'!I174*12/'Tabl. II (2)'!C174,"X")</f>
        <v>0.8960795500855816</v>
      </c>
      <c r="J174" s="32">
        <f t="shared" si="27"/>
        <v>95.299740674056622</v>
      </c>
    </row>
    <row r="175" spans="1:10" x14ac:dyDescent="0.2">
      <c r="A175" s="20" t="s">
        <v>129</v>
      </c>
      <c r="B175" s="16">
        <f>IF('Tabl. II (2)'!B175&gt;0,'Tabl. II (2)'!E175/'Tabl. II (2)'!B175*100,"X")</f>
        <v>98.992821645499731</v>
      </c>
      <c r="C175" s="16">
        <f>IF('Tabl. II (2)'!C175&gt;0,'Tabl. II (2)'!F175/'Tabl. II (2)'!C175*100,"X")</f>
        <v>99.926973378477058</v>
      </c>
      <c r="D175" s="16">
        <f t="shared" si="25"/>
        <v>100.94365603227533</v>
      </c>
      <c r="E175" s="16">
        <f>IF('Tabl. II (2)'!E175&gt;0,'Tabl. II (2)'!H175/('Tabl. II (2)'!E175/365),"X")</f>
        <v>32.502175416675961</v>
      </c>
      <c r="F175" s="16">
        <f>IF('Tabl. II (2)'!F175&gt;0,'Tabl. II (2)'!I175/('Tabl. II (2)'!F175/365),"X")</f>
        <v>32.526353087075918</v>
      </c>
      <c r="G175" s="16">
        <f t="shared" si="26"/>
        <v>100.07438785278217</v>
      </c>
      <c r="H175" s="32">
        <f>IF('Tabl. II (2)'!B175&gt;0,'Tabl. II (2)'!H175*12/'Tabl. II (2)'!B175,"X")</f>
        <v>1.0578023191606847</v>
      </c>
      <c r="I175" s="32">
        <f>IF('Tabl. II (2)'!C175&gt;0,'Tabl. II (2)'!I175*12/'Tabl. II (2)'!C175,"X")</f>
        <v>1.0685786363938126</v>
      </c>
      <c r="J175" s="32">
        <f t="shared" si="27"/>
        <v>101.01874585051755</v>
      </c>
    </row>
    <row r="176" spans="1:10" x14ac:dyDescent="0.2">
      <c r="A176" s="20" t="s">
        <v>130</v>
      </c>
      <c r="B176" s="16">
        <f>IF('Tabl. II (2)'!B176&gt;0,'Tabl. II (2)'!E176/'Tabl. II (2)'!B176*100,"X")</f>
        <v>100</v>
      </c>
      <c r="C176" s="16">
        <f>IF('Tabl. II (2)'!C176&gt;0,'Tabl. II (2)'!F176/'Tabl. II (2)'!C176*100,"X")</f>
        <v>100</v>
      </c>
      <c r="D176" s="16">
        <f t="shared" si="25"/>
        <v>100</v>
      </c>
      <c r="E176" s="16" t="s">
        <v>189</v>
      </c>
      <c r="F176" s="16" t="s">
        <v>189</v>
      </c>
      <c r="G176" s="16" t="s">
        <v>189</v>
      </c>
      <c r="H176" s="16" t="s">
        <v>189</v>
      </c>
      <c r="I176" s="16" t="s">
        <v>189</v>
      </c>
      <c r="J176" s="16" t="s">
        <v>189</v>
      </c>
    </row>
    <row r="177" spans="1:10" ht="25.5" x14ac:dyDescent="0.2">
      <c r="A177" s="24" t="s">
        <v>131</v>
      </c>
      <c r="B177" s="17">
        <f>IF('Tabl. II (2)'!B177&gt;0,'Tabl. II (2)'!E177/'Tabl. II (2)'!B177*100,"X")</f>
        <v>100</v>
      </c>
      <c r="C177" s="17">
        <f>IF('Tabl. II (2)'!C177&gt;0,'Tabl. II (2)'!F177/'Tabl. II (2)'!C177*100,"X")</f>
        <v>100</v>
      </c>
      <c r="D177" s="16">
        <f t="shared" si="25"/>
        <v>100</v>
      </c>
      <c r="E177" s="17" t="s">
        <v>189</v>
      </c>
      <c r="F177" s="17" t="s">
        <v>189</v>
      </c>
      <c r="G177" s="17" t="s">
        <v>189</v>
      </c>
      <c r="H177" s="17" t="s">
        <v>189</v>
      </c>
      <c r="I177" s="17" t="s">
        <v>189</v>
      </c>
      <c r="J177" s="17" t="s">
        <v>189</v>
      </c>
    </row>
    <row r="178" spans="1:10" ht="24" x14ac:dyDescent="0.2">
      <c r="A178" s="56" t="s">
        <v>210</v>
      </c>
      <c r="B178" s="16">
        <f>IF('Tabl. II (2)'!B178&gt;0,'Tabl. II (2)'!E178/'Tabl. II (2)'!B178*100,"X")</f>
        <v>125</v>
      </c>
      <c r="C178" s="16">
        <f>IF('Tabl. II (2)'!C178&gt;0,'Tabl. II (2)'!F178/'Tabl. II (2)'!C178*100,"X")</f>
        <v>100</v>
      </c>
      <c r="D178" s="16">
        <f t="shared" si="25"/>
        <v>80</v>
      </c>
      <c r="E178" s="16">
        <f>IF('Tabl. II (2)'!E178&gt;0,'Tabl. II (2)'!H178/('Tabl. II (2)'!E178/365),"X")</f>
        <v>292</v>
      </c>
      <c r="F178" s="16">
        <f>IF('Tabl. II (2)'!F178&gt;0,'Tabl. II (2)'!I178/('Tabl. II (2)'!F178/365),"X")</f>
        <v>146</v>
      </c>
      <c r="G178" s="16">
        <f t="shared" si="26"/>
        <v>50</v>
      </c>
      <c r="H178" s="32">
        <f>IF('Tabl. II (2)'!B178&gt;0,'Tabl. II (2)'!H178*12/'Tabl. II (2)'!B178,"X")</f>
        <v>12</v>
      </c>
      <c r="I178" s="32">
        <f>IF('Tabl. II (2)'!C178&gt;0,'Tabl. II (2)'!I178*12/'Tabl. II (2)'!C178,"X")</f>
        <v>4.8</v>
      </c>
      <c r="J178" s="32">
        <f t="shared" si="27"/>
        <v>40</v>
      </c>
    </row>
    <row r="179" spans="1:10" x14ac:dyDescent="0.2">
      <c r="A179" s="178" t="s">
        <v>132</v>
      </c>
      <c r="B179" s="178"/>
      <c r="C179" s="178"/>
      <c r="D179" s="178"/>
      <c r="E179" s="178"/>
      <c r="F179" s="178"/>
      <c r="G179" s="178"/>
      <c r="H179" s="178"/>
      <c r="I179" s="178"/>
    </row>
    <row r="180" spans="1:10" ht="26.25" thickBot="1" x14ac:dyDescent="0.25">
      <c r="A180" s="70" t="s">
        <v>133</v>
      </c>
      <c r="B180" s="72">
        <f>IF('Tabl. II (2)'!B180&gt;0,'Tabl. II (2)'!E180/'Tabl. II (2)'!B180*100,"X")</f>
        <v>99.698054775960514</v>
      </c>
      <c r="C180" s="72">
        <f>IF('Tabl. II (2)'!C180&gt;0,'Tabl. II (2)'!F180/'Tabl. II (2)'!C180*100,"X")</f>
        <v>88.981608485518748</v>
      </c>
      <c r="D180" s="72">
        <f t="shared" ref="D180:D187" si="28">C180*100/B180</f>
        <v>89.251097913070069</v>
      </c>
      <c r="E180" s="36">
        <f>IF('Tabl. II (2)'!E180&gt;0,'Tabl. II (2)'!H180/('Tabl. II (2)'!E180/365),"X")</f>
        <v>139.13636451882195</v>
      </c>
      <c r="F180" s="36">
        <f>IF('Tabl. II (2)'!F180&gt;0,'Tabl. II (2)'!I180/('Tabl. II (2)'!F180/365),"X")</f>
        <v>160.87796394040643</v>
      </c>
      <c r="G180" s="36">
        <f t="shared" ref="G180:G204" si="29">F180*100/E180</f>
        <v>115.62610859984295</v>
      </c>
      <c r="H180" s="72">
        <f>IF('Tabl. II (2)'!B180&gt;0,'Tabl. II (2)'!H180*12/'Tabl. II (2)'!B180,"X")</f>
        <v>4.5605342107809932</v>
      </c>
      <c r="I180" s="72">
        <f>IF('Tabl. II (2)'!C180&gt;0,'Tabl. II (2)'!I180*12/'Tabl. II (2)'!C180,"X")</f>
        <v>4.7063605483701858</v>
      </c>
      <c r="J180" s="72">
        <f t="shared" ref="J180:J204" si="30">I180*100/H180</f>
        <v>103.19757139951857</v>
      </c>
    </row>
    <row r="181" spans="1:10" ht="13.5" thickTop="1" x14ac:dyDescent="0.2">
      <c r="A181" s="20" t="s">
        <v>134</v>
      </c>
      <c r="B181" s="16">
        <f>IF('Tabl. II (2)'!B181&gt;0,'Tabl. II (2)'!E181/'Tabl. II (2)'!B181*100,"X")</f>
        <v>99.704229917346439</v>
      </c>
      <c r="C181" s="16">
        <f>IF('Tabl. II (2)'!C181&gt;0,'Tabl. II (2)'!F181/'Tabl. II (2)'!C181*100,"X")</f>
        <v>89.168479335574446</v>
      </c>
      <c r="D181" s="16">
        <f t="shared" si="28"/>
        <v>89.432995379929224</v>
      </c>
      <c r="E181" s="16">
        <f>IF('Tabl. II (2)'!E181&gt;0,'Tabl. II (2)'!H181/('Tabl. II (2)'!E181/365),"X")</f>
        <v>177.42980020318322</v>
      </c>
      <c r="F181" s="16">
        <f>IF('Tabl. II (2)'!F181&gt;0,'Tabl. II (2)'!I181/('Tabl. II (2)'!F181/365),"X")</f>
        <v>189.58063979597495</v>
      </c>
      <c r="G181" s="16">
        <f t="shared" si="29"/>
        <v>106.8482518601031</v>
      </c>
      <c r="H181" s="32">
        <f>IF('Tabl. II (2)'!B181&gt;0,'Tabl. II (2)'!H181*12/'Tabl. II (2)'!B181,"X")</f>
        <v>5.8160553184592949</v>
      </c>
      <c r="I181" s="32">
        <f>IF('Tabl. II (2)'!C181&gt;0,'Tabl. II (2)'!I181*12/'Tabl. II (2)'!C181,"X")</f>
        <v>5.5576824204073558</v>
      </c>
      <c r="J181" s="32">
        <f t="shared" si="30"/>
        <v>95.55759214958114</v>
      </c>
    </row>
    <row r="182" spans="1:10" x14ac:dyDescent="0.2">
      <c r="A182" s="20" t="s">
        <v>135</v>
      </c>
      <c r="B182" s="16">
        <f>IF('Tabl. II (2)'!B182&gt;0,'Tabl. II (2)'!E182/'Tabl. II (2)'!B182*100,"X")</f>
        <v>108.19122492629631</v>
      </c>
      <c r="C182" s="16">
        <f>IF('Tabl. II (2)'!C182&gt;0,'Tabl. II (2)'!F182/'Tabl. II (2)'!C182*100,"X")</f>
        <v>76.805549046257667</v>
      </c>
      <c r="D182" s="16">
        <f t="shared" si="28"/>
        <v>70.990553160462241</v>
      </c>
      <c r="E182" s="16">
        <f>IF('Tabl. II (2)'!E182&gt;0,'Tabl. II (2)'!H182/('Tabl. II (2)'!E182/365),"X")</f>
        <v>17.805353708057275</v>
      </c>
      <c r="F182" s="16">
        <f>IF('Tabl. II (2)'!F182&gt;0,'Tabl. II (2)'!I182/('Tabl. II (2)'!F182/365),"X")</f>
        <v>130.560776177691</v>
      </c>
      <c r="G182" s="16">
        <f t="shared" si="29"/>
        <v>733.26696182738374</v>
      </c>
      <c r="H182" s="32">
        <f>IF('Tabl. II (2)'!B182&gt;0,'Tabl. II (2)'!H182*12/'Tabl. II (2)'!B182,"X")</f>
        <v>0.63333140643967856</v>
      </c>
      <c r="I182" s="32">
        <f>IF('Tabl. II (2)'!C182&gt;0,'Tabl. II (2)'!I182*12/'Tabl. II (2)'!C182,"X")</f>
        <v>3.2968083610629422</v>
      </c>
      <c r="J182" s="32">
        <f t="shared" si="30"/>
        <v>520.55027234417526</v>
      </c>
    </row>
    <row r="183" spans="1:10" ht="25.5" customHeight="1" x14ac:dyDescent="0.2">
      <c r="A183" s="24" t="s">
        <v>115</v>
      </c>
      <c r="B183" s="17">
        <f>IF('Tabl. II (2)'!B183&gt;0,'Tabl. II (2)'!E183/'Tabl. II (2)'!B183*100,"X")</f>
        <v>79.179810725552045</v>
      </c>
      <c r="C183" s="17">
        <f>IF('Tabl. II (2)'!C183&gt;0,'Tabl. II (2)'!F183/'Tabl. II (2)'!C183*100,"X")</f>
        <v>131.08108108108107</v>
      </c>
      <c r="D183" s="17">
        <f t="shared" ref="D183:D185" si="31">C183*100/B183</f>
        <v>165.54861634542908</v>
      </c>
      <c r="E183" s="17">
        <f>IF('Tabl. II (2)'!E183&gt;0,'Tabl. II (2)'!H183/('Tabl. II (2)'!E183/365),"X")</f>
        <v>104.70119521912352</v>
      </c>
      <c r="F183" s="17">
        <f>IF('Tabl. II (2)'!F183&gt;0,'Tabl. II (2)'!I183/('Tabl. II (2)'!F183/365),"X")</f>
        <v>3.7628865979381447</v>
      </c>
      <c r="G183" s="17">
        <f t="shared" si="29"/>
        <v>3.5939289805269188</v>
      </c>
      <c r="H183" s="49">
        <f>IF('Tabl. II (2)'!B183&gt;0,'Tabl. II (2)'!H183*12/'Tabl. II (2)'!B183,"X")</f>
        <v>2.725552050473186</v>
      </c>
      <c r="I183" s="49">
        <f>IF('Tabl. II (2)'!C183&gt;0,'Tabl. II (2)'!I183*12/'Tabl. II (2)'!C183,"X")</f>
        <v>0.16216216216216217</v>
      </c>
      <c r="J183" s="49">
        <f t="shared" si="30"/>
        <v>5.9496996996997007</v>
      </c>
    </row>
    <row r="184" spans="1:10" x14ac:dyDescent="0.2">
      <c r="A184" s="20" t="s">
        <v>80</v>
      </c>
      <c r="B184" s="16">
        <f>IF('Tabl. II (2)'!B184&gt;0,'Tabl. II (2)'!E184/'Tabl. II (2)'!B184*100,"X")</f>
        <v>87.398814987899527</v>
      </c>
      <c r="C184" s="16">
        <f>IF('Tabl. II (2)'!C184&gt;0,'Tabl. II (2)'!F184/'Tabl. II (2)'!C184*100,"X")</f>
        <v>103.34525939177101</v>
      </c>
      <c r="D184" s="16">
        <f t="shared" si="31"/>
        <v>118.2456071127272</v>
      </c>
      <c r="E184" s="16">
        <f>IF('Tabl. II (2)'!E184&gt;0,'Tabl. II (2)'!H184/('Tabl. II (2)'!E184/365),"X")</f>
        <v>86.083261720614914</v>
      </c>
      <c r="F184" s="16">
        <f>IF('Tabl. II (2)'!F184&gt;0,'Tabl. II (2)'!I184/('Tabl. II (2)'!F184/365),"X")</f>
        <v>40.204546765910791</v>
      </c>
      <c r="G184" s="16">
        <f t="shared" si="29"/>
        <v>46.704255812698541</v>
      </c>
      <c r="H184" s="32">
        <f>IF('Tabl. II (2)'!B184&gt;0,'Tabl. II (2)'!H184*12/'Tabl. II (2)'!B184,"X")</f>
        <v>2.4735041308520405</v>
      </c>
      <c r="I184" s="32">
        <f>IF('Tabl. II (2)'!C184&gt;0,'Tabl. II (2)'!I184*12/'Tabl. II (2)'!C184,"X")</f>
        <v>1.3660107334525939</v>
      </c>
      <c r="J184" s="32">
        <f t="shared" si="30"/>
        <v>55.22573083320659</v>
      </c>
    </row>
    <row r="185" spans="1:10" ht="24" x14ac:dyDescent="0.2">
      <c r="A185" s="30" t="s">
        <v>136</v>
      </c>
      <c r="B185" s="16">
        <f>IF('Tabl. II (2)'!B185&gt;0,'Tabl. II (2)'!E185/'Tabl. II (2)'!B185*100,"X")</f>
        <v>100</v>
      </c>
      <c r="C185" s="16">
        <f>IF('Tabl. II (2)'!C185&gt;0,'Tabl. II (2)'!F185/'Tabl. II (2)'!C185*100,"X")</f>
        <v>100</v>
      </c>
      <c r="D185" s="16">
        <f t="shared" si="31"/>
        <v>100</v>
      </c>
      <c r="E185" s="16">
        <f>IF('Tabl. II (2)'!E185&gt;0,'Tabl. II (2)'!H185/('Tabl. II (2)'!E185/365),"X")</f>
        <v>0</v>
      </c>
      <c r="F185" s="16">
        <f>IF('Tabl. II (2)'!F185&gt;0,'Tabl. II (2)'!I185/('Tabl. II (2)'!F185/365),"X")</f>
        <v>0</v>
      </c>
      <c r="G185" s="16" t="s">
        <v>189</v>
      </c>
      <c r="H185" s="32">
        <f>IF('Tabl. II (2)'!B185&gt;0,'Tabl. II (2)'!H185*12/'Tabl. II (2)'!B185,"X")</f>
        <v>0</v>
      </c>
      <c r="I185" s="32">
        <f>IF('Tabl. II (2)'!C185&gt;0,'Tabl. II (2)'!I185*12/'Tabl. II (2)'!C185,"X")</f>
        <v>0</v>
      </c>
      <c r="J185" s="32" t="s">
        <v>189</v>
      </c>
    </row>
    <row r="186" spans="1:10" ht="26.25" thickBot="1" x14ac:dyDescent="0.25">
      <c r="A186" s="70" t="s">
        <v>39</v>
      </c>
      <c r="B186" s="72">
        <f>IF('Tabl. II (2)'!B186&gt;0,'Tabl. II (2)'!E186/'Tabl. II (2)'!B186*100,"X")</f>
        <v>85.594728354557077</v>
      </c>
      <c r="C186" s="72">
        <f>IF('Tabl. II (2)'!C186&gt;0,'Tabl. II (2)'!F186/'Tabl. II (2)'!C186*100,"X")</f>
        <v>95.139653094377195</v>
      </c>
      <c r="D186" s="72">
        <f t="shared" si="28"/>
        <v>111.15129976262369</v>
      </c>
      <c r="E186" s="36">
        <f>IF('Tabl. II (2)'!E186&gt;0,'Tabl. II (2)'!H186/('Tabl. II (2)'!E186/365),"X")</f>
        <v>233.09728764008443</v>
      </c>
      <c r="F186" s="36">
        <f>IF('Tabl. II (2)'!F186&gt;0,'Tabl. II (2)'!I186/('Tabl. II (2)'!F186/365),"X")</f>
        <v>216.26986312687615</v>
      </c>
      <c r="G186" s="36">
        <f t="shared" si="29"/>
        <v>92.780943663664246</v>
      </c>
      <c r="H186" s="72">
        <f>IF('Tabl. II (2)'!B186&gt;0,'Tabl. II (2)'!H186*12/'Tabl. II (2)'!B186,"X")</f>
        <v>6.5595284435300005</v>
      </c>
      <c r="I186" s="72">
        <f>IF('Tabl. II (2)'!C186&gt;0,'Tabl. II (2)'!I186*12/'Tabl. II (2)'!C186,"X")</f>
        <v>6.7646596447099512</v>
      </c>
      <c r="J186" s="72">
        <f t="shared" si="30"/>
        <v>103.12722481419044</v>
      </c>
    </row>
    <row r="187" spans="1:10" ht="13.5" thickTop="1" x14ac:dyDescent="0.2">
      <c r="A187" s="20" t="s">
        <v>85</v>
      </c>
      <c r="B187" s="16">
        <f>IF('Tabl. II (2)'!B187&gt;0,'Tabl. II (2)'!E187/'Tabl. II (2)'!B187*100,"X")</f>
        <v>85.111031304243738</v>
      </c>
      <c r="C187" s="16">
        <f>IF('Tabl. II (2)'!C187&gt;0,'Tabl. II (2)'!F187/'Tabl. II (2)'!C187*100,"X")</f>
        <v>95.063985374771477</v>
      </c>
      <c r="D187" s="16">
        <f t="shared" si="28"/>
        <v>111.69408232752959</v>
      </c>
      <c r="E187" s="16">
        <f>IF('Tabl. II (2)'!E187&gt;0,'Tabl. II (2)'!H187/('Tabl. II (2)'!E187/365),"X")</f>
        <v>246.0371321073174</v>
      </c>
      <c r="F187" s="16">
        <f>IF('Tabl. II (2)'!F187&gt;0,'Tabl. II (2)'!I187/('Tabl. II (2)'!F187/365),"X")</f>
        <v>225.96523668639054</v>
      </c>
      <c r="G187" s="16">
        <f t="shared" si="29"/>
        <v>91.841924327027257</v>
      </c>
      <c r="H187" s="32">
        <f>IF('Tabl. II (2)'!B187&gt;0,'Tabl. II (2)'!H187*12/'Tabl. II (2)'!B187,"X")</f>
        <v>6.8845394146166274</v>
      </c>
      <c r="I187" s="32">
        <f>IF('Tabl. II (2)'!C187&gt;0,'Tabl. II (2)'!I187*12/'Tabl. II (2)'!C187,"X")</f>
        <v>7.0622978484038814</v>
      </c>
      <c r="J187" s="32">
        <f t="shared" si="30"/>
        <v>102.58199456901725</v>
      </c>
    </row>
    <row r="188" spans="1:10" x14ac:dyDescent="0.2">
      <c r="A188" s="20" t="s">
        <v>137</v>
      </c>
      <c r="B188" s="16">
        <f>IF('Tabl. II (2)'!B188&gt;0,'Tabl. II (2)'!E188/'Tabl. II (2)'!B188*100,"X")</f>
        <v>91.927899686520377</v>
      </c>
      <c r="C188" s="16">
        <f>IF('Tabl. II (2)'!C188&gt;0,'Tabl. II (2)'!F188/'Tabl. II (2)'!C188*100,"X")</f>
        <v>96.20544269835186</v>
      </c>
      <c r="D188" s="16">
        <f t="shared" ref="D188" si="32">C188*100/B188</f>
        <v>104.65314994296416</v>
      </c>
      <c r="E188" s="16">
        <f>IF('Tabl. II (2)'!E188&gt;0,'Tabl. II (2)'!H188/('Tabl. II (2)'!E188/365),"X")</f>
        <v>76.236146632566076</v>
      </c>
      <c r="F188" s="16">
        <f>IF('Tabl. II (2)'!F188&gt;0,'Tabl. II (2)'!I188/('Tabl. II (2)'!F188/365),"X")</f>
        <v>85.651394422310759</v>
      </c>
      <c r="G188" s="16">
        <f t="shared" si="29"/>
        <v>112.35010976502153</v>
      </c>
      <c r="H188" s="32">
        <f>IF('Tabl. II (2)'!B188&gt;0,'Tabl. II (2)'!H188*12/'Tabl. II (2)'!B188,"X")</f>
        <v>2.304075235109718</v>
      </c>
      <c r="I188" s="32">
        <f>IF('Tabl. II (2)'!C188&gt;0,'Tabl. II (2)'!I188*12/'Tabl. II (2)'!C188,"X")</f>
        <v>2.709083940206976</v>
      </c>
      <c r="J188" s="32">
        <f t="shared" si="30"/>
        <v>117.57792883347282</v>
      </c>
    </row>
    <row r="189" spans="1:10" ht="24" x14ac:dyDescent="0.2">
      <c r="A189" s="30" t="s">
        <v>213</v>
      </c>
      <c r="B189" s="32" t="str">
        <f>IF('Tabl. II (2)'!B189&gt;0,'Tabl. II (2)'!E189/'Tabl. II (2)'!B189*100,"X")</f>
        <v>X</v>
      </c>
      <c r="C189" s="32">
        <f>IF('Tabl. II (2)'!C189&gt;0,'Tabl. II (2)'!F189/'Tabl. II (2)'!C189*100,"X")</f>
        <v>50</v>
      </c>
      <c r="D189" s="32" t="s">
        <v>189</v>
      </c>
      <c r="E189" s="32" t="str">
        <f>IF('Tabl. II (2)'!E189&gt;0,'Tabl. II (2)'!H189/('Tabl. II (2)'!E189/365),"X")</f>
        <v>X</v>
      </c>
      <c r="F189" s="32">
        <f>IF('Tabl. II (2)'!F189&gt;0,'Tabl. II (2)'!I189/('Tabl. II (2)'!F189/365),"X")</f>
        <v>365</v>
      </c>
      <c r="G189" s="32" t="s">
        <v>189</v>
      </c>
      <c r="H189" s="32" t="str">
        <f>IF('Tabl. II (2)'!B189&gt;0,'Tabl. II (2)'!H189*12/'Tabl. II (2)'!B189,"X")</f>
        <v>X</v>
      </c>
      <c r="I189" s="32">
        <f>IF('Tabl. II (2)'!C189&gt;0,'Tabl. II (2)'!I189*12/'Tabl. II (2)'!C189,"X")</f>
        <v>6</v>
      </c>
      <c r="J189" s="32" t="s">
        <v>189</v>
      </c>
    </row>
    <row r="190" spans="1:10" ht="26.25" thickBot="1" x14ac:dyDescent="0.25">
      <c r="A190" s="70" t="s">
        <v>214</v>
      </c>
      <c r="B190" s="72">
        <f>IF('Tabl. II (2)'!B190&gt;0,'Tabl. II (2)'!E190/'Tabl. II (2)'!B190*100,"X")</f>
        <v>97.823806690274736</v>
      </c>
      <c r="C190" s="72">
        <f>IF('Tabl. II (2)'!C190&gt;0,'Tabl. II (2)'!F190/'Tabl. II (2)'!C190*100,"X")</f>
        <v>101.2810589134626</v>
      </c>
      <c r="D190" s="72">
        <f t="shared" ref="D190:D191" si="33">C190*100/B190</f>
        <v>103.53416242953422</v>
      </c>
      <c r="E190" s="36">
        <f>IF('Tabl. II (2)'!E190&gt;0,'Tabl. II (2)'!H190/('Tabl. II (2)'!E190/365),"X")</f>
        <v>46.781133940968566</v>
      </c>
      <c r="F190" s="36">
        <f>IF('Tabl. II (2)'!F190&gt;0,'Tabl. II (2)'!I190/('Tabl. II (2)'!F190/365),"X")</f>
        <v>41.327236909472511</v>
      </c>
      <c r="G190" s="36">
        <f t="shared" si="29"/>
        <v>88.341674149288195</v>
      </c>
      <c r="H190" s="72">
        <f>IF('Tabl. II (2)'!B190&gt;0,'Tabl. II (2)'!H190*12/'Tabl. II (2)'!B190,"X")</f>
        <v>1.5045398148141895</v>
      </c>
      <c r="I190" s="72">
        <f>IF('Tabl. II (2)'!C190&gt;0,'Tabl. II (2)'!I190*12/'Tabl. II (2)'!C190,"X")</f>
        <v>1.3761094738056694</v>
      </c>
      <c r="J190" s="72">
        <f t="shared" si="30"/>
        <v>91.463812406693847</v>
      </c>
    </row>
    <row r="191" spans="1:10" ht="13.5" thickTop="1" x14ac:dyDescent="0.2">
      <c r="A191" s="21" t="s">
        <v>138</v>
      </c>
      <c r="B191" s="16">
        <f>IF('Tabl. II (2)'!B191&gt;0,'Tabl. II (2)'!E191/'Tabl. II (2)'!B191*100,"X")</f>
        <v>86.2596297573876</v>
      </c>
      <c r="C191" s="16">
        <f>IF('Tabl. II (2)'!C191&gt;0,'Tabl. II (2)'!F191/'Tabl. II (2)'!C191*100,"X")</f>
        <v>89.97970504667839</v>
      </c>
      <c r="D191" s="16">
        <f t="shared" si="33"/>
        <v>104.31264926565743</v>
      </c>
      <c r="E191" s="16">
        <f>IF('Tabl. II (2)'!E191&gt;0,'Tabl. II (2)'!H191/('Tabl. II (2)'!E191/365),"X")</f>
        <v>247.071558695459</v>
      </c>
      <c r="F191" s="16">
        <f>IF('Tabl. II (2)'!F191&gt;0,'Tabl. II (2)'!I191/('Tabl. II (2)'!F191/365),"X")</f>
        <v>263.6147700388949</v>
      </c>
      <c r="G191" s="16">
        <f t="shared" si="29"/>
        <v>106.69571658947078</v>
      </c>
      <c r="H191" s="32">
        <f>IF('Tabl. II (2)'!B191&gt;0,'Tabl. II (2)'!H191*12/'Tabl. II (2)'!B191,"X")</f>
        <v>7.0067839484879846</v>
      </c>
      <c r="I191" s="32">
        <f>IF('Tabl. II (2)'!C191&gt;0,'Tabl. II (2)'!I191*12/'Tabl. II (2)'!C191,"X")</f>
        <v>7.7983493437965095</v>
      </c>
      <c r="J191" s="32">
        <f t="shared" si="30"/>
        <v>111.29712862745453</v>
      </c>
    </row>
    <row r="192" spans="1:10" x14ac:dyDescent="0.2">
      <c r="A192" s="20" t="s">
        <v>139</v>
      </c>
      <c r="B192" s="16">
        <f>IF('Tabl. II (2)'!B192&gt;0,'Tabl. II (2)'!E192/'Tabl. II (2)'!B192*100,"X")</f>
        <v>86.642599277978334</v>
      </c>
      <c r="C192" s="16">
        <f>IF('Tabl. II (2)'!C192&gt;0,'Tabl. II (2)'!F192/'Tabl. II (2)'!C192*100,"X")</f>
        <v>76.701570680628279</v>
      </c>
      <c r="D192" s="16">
        <f t="shared" ref="D192:D204" si="34">C192*100/B192</f>
        <v>88.526396160558477</v>
      </c>
      <c r="E192" s="16">
        <f>IF('Tabl. II (2)'!E192&gt;0,'Tabl. II (2)'!H192/('Tabl. II (2)'!E192/365),"X")</f>
        <v>240.29166666666669</v>
      </c>
      <c r="F192" s="16">
        <f>IF('Tabl. II (2)'!F192&gt;0,'Tabl. II (2)'!I192/('Tabl. II (2)'!F192/365),"X")</f>
        <v>308.94197952218428</v>
      </c>
      <c r="G192" s="16">
        <f t="shared" si="29"/>
        <v>128.5695770510217</v>
      </c>
      <c r="H192" s="32">
        <f>IF('Tabl. II (2)'!B192&gt;0,'Tabl. II (2)'!H192*12/'Tabl. II (2)'!B192,"X")</f>
        <v>6.8447653429602884</v>
      </c>
      <c r="I192" s="32">
        <f>IF('Tabl. II (2)'!C192&gt;0,'Tabl. II (2)'!I192*12/'Tabl. II (2)'!C192,"X")</f>
        <v>7.7905759162303667</v>
      </c>
      <c r="J192" s="32">
        <f t="shared" si="30"/>
        <v>113.81801312214196</v>
      </c>
    </row>
    <row r="193" spans="1:10" x14ac:dyDescent="0.2">
      <c r="A193" s="20" t="s">
        <v>140</v>
      </c>
      <c r="B193" s="16">
        <f>IF('Tabl. II (2)'!B193&gt;0,'Tabl. II (2)'!E193/'Tabl. II (2)'!B193*100,"X")</f>
        <v>99.382997452087821</v>
      </c>
      <c r="C193" s="16">
        <f>IF('Tabl. II (2)'!C193&gt;0,'Tabl. II (2)'!F193/'Tabl. II (2)'!C193*100,"X")</f>
        <v>107.21774482412781</v>
      </c>
      <c r="D193" s="16">
        <f t="shared" si="34"/>
        <v>107.88338807733896</v>
      </c>
      <c r="E193" s="16">
        <f>IF('Tabl. II (2)'!E193&gt;0,'Tabl. II (2)'!H193/('Tabl. II (2)'!E193/365),"X")</f>
        <v>44.184143235304418</v>
      </c>
      <c r="F193" s="16">
        <f>IF('Tabl. II (2)'!F193&gt;0,'Tabl. II (2)'!I193/('Tabl. II (2)'!F193/365),"X")</f>
        <v>19.672385540397652</v>
      </c>
      <c r="G193" s="16">
        <f t="shared" si="29"/>
        <v>44.523632461608628</v>
      </c>
      <c r="H193" s="32">
        <f>IF('Tabl. II (2)'!B193&gt;0,'Tabl. II (2)'!H193*12/'Tabl. II (2)'!B193,"X")</f>
        <v>1.4436666064362549</v>
      </c>
      <c r="I193" s="32">
        <f>IF('Tabl. II (2)'!C193&gt;0,'Tabl. II (2)'!I193*12/'Tabl. II (2)'!C193,"X")</f>
        <v>0.69344508918976999</v>
      </c>
      <c r="J193" s="32">
        <f t="shared" si="30"/>
        <v>48.033603194685313</v>
      </c>
    </row>
    <row r="194" spans="1:10" ht="22.5" customHeight="1" x14ac:dyDescent="0.2">
      <c r="A194" s="24" t="s">
        <v>115</v>
      </c>
      <c r="B194" s="17">
        <f>IF('Tabl. II (2)'!B194&gt;0,'Tabl. II (2)'!E194/'Tabl. II (2)'!B194*100,"X")</f>
        <v>87.487953219420717</v>
      </c>
      <c r="C194" s="17">
        <f>IF('Tabl. II (2)'!C194&gt;0,'Tabl. II (2)'!F194/'Tabl. II (2)'!C194*100,"X")</f>
        <v>114.05003699218564</v>
      </c>
      <c r="D194" s="17">
        <f t="shared" si="34"/>
        <v>130.36084717417828</v>
      </c>
      <c r="E194" s="17">
        <f>IF('Tabl. II (2)'!E194&gt;0,'Tabl. II (2)'!H194/('Tabl. II (2)'!E194/365),"X")</f>
        <v>61.494173951553186</v>
      </c>
      <c r="F194" s="17">
        <f>IF('Tabl. II (2)'!F194&gt;0,'Tabl. II (2)'!I194/('Tabl. II (2)'!F194/365),"X")</f>
        <v>8.356656446667742</v>
      </c>
      <c r="G194" s="17">
        <f t="shared" si="29"/>
        <v>13.589346615585644</v>
      </c>
      <c r="H194" s="49">
        <f>IF('Tabl. II (2)'!B194&gt;0,'Tabl. II (2)'!H194*12/'Tabl. II (2)'!B194,"X")</f>
        <v>1.7687669306105438</v>
      </c>
      <c r="I194" s="49">
        <f>IF('Tabl. II (2)'!C194&gt;0,'Tabl. II (2)'!I194*12/'Tabl. II (2)'!C194,"X")</f>
        <v>0.31334037595839209</v>
      </c>
      <c r="J194" s="49">
        <f t="shared" si="30"/>
        <v>17.715187373512975</v>
      </c>
    </row>
    <row r="195" spans="1:10" x14ac:dyDescent="0.2">
      <c r="A195" s="20" t="s">
        <v>141</v>
      </c>
      <c r="B195" s="16">
        <f>IF('Tabl. II (2)'!B195&gt;0,'Tabl. II (2)'!E195/'Tabl. II (2)'!B195*100,"X")</f>
        <v>95.968998960859025</v>
      </c>
      <c r="C195" s="16">
        <f>IF('Tabl. II (2)'!C195&gt;0,'Tabl. II (2)'!F195/'Tabl. II (2)'!C195*100,"X")</f>
        <v>101.21247633642838</v>
      </c>
      <c r="D195" s="16">
        <f t="shared" si="34"/>
        <v>105.46371998493795</v>
      </c>
      <c r="E195" s="16">
        <f>IF('Tabl. II (2)'!E195&gt;0,'Tabl. II (2)'!H195/('Tabl. II (2)'!E195/365),"X")</f>
        <v>52.234604105571847</v>
      </c>
      <c r="F195" s="16">
        <f>IF('Tabl. II (2)'!F195&gt;0,'Tabl. II (2)'!I195/('Tabl. II (2)'!F195/365),"X")</f>
        <v>47.187486083277669</v>
      </c>
      <c r="G195" s="16">
        <f t="shared" si="29"/>
        <v>90.337596869513177</v>
      </c>
      <c r="H195" s="32">
        <f>IF('Tabl. II (2)'!B195&gt;0,'Tabl. II (2)'!H195*12/'Tabl. II (2)'!B195,"X")</f>
        <v>1.6480775891929338</v>
      </c>
      <c r="I195" s="32">
        <f>IF('Tabl. II (2)'!C195&gt;0,'Tabl. II (2)'!I195*12/'Tabl. II (2)'!C195,"X")</f>
        <v>1.5701793924096277</v>
      </c>
      <c r="J195" s="32">
        <f t="shared" si="30"/>
        <v>95.273390203585436</v>
      </c>
    </row>
    <row r="196" spans="1:10" x14ac:dyDescent="0.2">
      <c r="A196" s="20" t="s">
        <v>142</v>
      </c>
      <c r="B196" s="16">
        <f>IF('Tabl. II (2)'!B196&gt;0,'Tabl. II (2)'!E196/'Tabl. II (2)'!B196*100,"X")</f>
        <v>89.409843713552604</v>
      </c>
      <c r="C196" s="16">
        <f>IF('Tabl. II (2)'!C196&gt;0,'Tabl. II (2)'!F196/'Tabl. II (2)'!C196*100,"X")</f>
        <v>95.379473063311053</v>
      </c>
      <c r="D196" s="16">
        <f t="shared" si="34"/>
        <v>106.67670258868105</v>
      </c>
      <c r="E196" s="16">
        <f>IF('Tabl. II (2)'!E196&gt;0,'Tabl. II (2)'!H196/('Tabl. II (2)'!E196/365),"X")</f>
        <v>128.64988259848684</v>
      </c>
      <c r="F196" s="16">
        <f>IF('Tabl. II (2)'!F196&gt;0,'Tabl. II (2)'!I196/('Tabl. II (2)'!F196/365),"X")</f>
        <v>119.33415790558648</v>
      </c>
      <c r="G196" s="16">
        <f t="shared" si="29"/>
        <v>92.758854882149777</v>
      </c>
      <c r="H196" s="32">
        <f>IF('Tabl. II (2)'!B196&gt;0,'Tabl. II (2)'!H196*12/'Tabl. II (2)'!B196,"X")</f>
        <v>3.7816655003498951</v>
      </c>
      <c r="I196" s="32">
        <f>IF('Tabl. II (2)'!C196&gt;0,'Tabl. II (2)'!I196*12/'Tabl. II (2)'!C196,"X")</f>
        <v>3.7420369642154934</v>
      </c>
      <c r="J196" s="32">
        <f t="shared" si="30"/>
        <v>98.952087747297185</v>
      </c>
    </row>
    <row r="197" spans="1:10" ht="25.5" x14ac:dyDescent="0.2">
      <c r="A197" s="20" t="s">
        <v>143</v>
      </c>
      <c r="B197" s="16">
        <f>IF('Tabl. II (2)'!B197&gt;0,'Tabl. II (2)'!E197/'Tabl. II (2)'!B197*100,"X")</f>
        <v>90.006115139337822</v>
      </c>
      <c r="C197" s="16">
        <f>IF('Tabl. II (2)'!C197&gt;0,'Tabl. II (2)'!F197/'Tabl. II (2)'!C197*100,"X")</f>
        <v>102.85714285714285</v>
      </c>
      <c r="D197" s="16">
        <f t="shared" si="34"/>
        <v>114.27794955699447</v>
      </c>
      <c r="E197" s="16">
        <f>IF('Tabl. II (2)'!E197&gt;0,'Tabl. II (2)'!H197/('Tabl. II (2)'!E197/365),"X")</f>
        <v>219.00708531495681</v>
      </c>
      <c r="F197" s="16">
        <f>IF('Tabl. II (2)'!F197&gt;0,'Tabl. II (2)'!I197/('Tabl. II (2)'!F197/365),"X")</f>
        <v>191.40005359056806</v>
      </c>
      <c r="G197" s="16">
        <f t="shared" si="29"/>
        <v>87.394457268500361</v>
      </c>
      <c r="H197" s="32">
        <f>IF('Tabl. II (2)'!B197&gt;0,'Tabl. II (2)'!H197*12/'Tabl. II (2)'!B197,"X")</f>
        <v>6.4806499519524765</v>
      </c>
      <c r="I197" s="32">
        <f>IF('Tabl. II (2)'!C197&gt;0,'Tabl. II (2)'!I197*12/'Tabl. II (2)'!C197,"X")</f>
        <v>6.4723932016536514</v>
      </c>
      <c r="J197" s="32">
        <f t="shared" si="30"/>
        <v>99.872593792905946</v>
      </c>
    </row>
    <row r="198" spans="1:10" x14ac:dyDescent="0.2">
      <c r="A198" s="31" t="s">
        <v>19</v>
      </c>
      <c r="B198" s="17"/>
      <c r="C198" s="17"/>
      <c r="D198" s="17"/>
      <c r="E198" s="17"/>
      <c r="F198" s="17"/>
      <c r="G198" s="17"/>
      <c r="H198" s="49"/>
      <c r="I198" s="49"/>
      <c r="J198" s="49"/>
    </row>
    <row r="199" spans="1:10" x14ac:dyDescent="0.2">
      <c r="A199" s="24" t="s">
        <v>144</v>
      </c>
      <c r="B199" s="17">
        <f>IF('Tabl. II (2)'!B199&gt;0,'Tabl. II (2)'!E199/'Tabl. II (2)'!B199*100,"X")</f>
        <v>96.421140241364952</v>
      </c>
      <c r="C199" s="17">
        <f>IF('Tabl. II (2)'!C199&gt;0,'Tabl. II (2)'!F199/'Tabl. II (2)'!C199*100,"X")</f>
        <v>101.72298053255761</v>
      </c>
      <c r="D199" s="17">
        <f t="shared" si="34"/>
        <v>105.49862849362795</v>
      </c>
      <c r="E199" s="17">
        <f>IF('Tabl. II (2)'!E199&gt;0,'Tabl. II (2)'!H199/('Tabl. II (2)'!E199/365),"X")</f>
        <v>91.840742339231767</v>
      </c>
      <c r="F199" s="17">
        <f>IF('Tabl. II (2)'!F199&gt;0,'Tabl. II (2)'!I199/('Tabl. II (2)'!F199/365),"X")</f>
        <v>87.43620765508139</v>
      </c>
      <c r="G199" s="17">
        <f t="shared" si="29"/>
        <v>95.204160406411617</v>
      </c>
      <c r="H199" s="49">
        <f>IF('Tabl. II (2)'!B199&gt;0,'Tabl. II (2)'!H199*12/'Tabl. II (2)'!B199,"X")</f>
        <v>2.9113607990012484</v>
      </c>
      <c r="I199" s="49">
        <f>IF('Tabl. II (2)'!C199&gt;0,'Tabl. II (2)'!I199*12/'Tabl. II (2)'!C199,"X")</f>
        <v>2.9241441038263596</v>
      </c>
      <c r="J199" s="49">
        <f t="shared" si="30"/>
        <v>100.43908349763781</v>
      </c>
    </row>
    <row r="200" spans="1:10" x14ac:dyDescent="0.2">
      <c r="A200" s="24" t="s">
        <v>145</v>
      </c>
      <c r="B200" s="17">
        <f>IF('Tabl. II (2)'!B200&gt;0,'Tabl. II (2)'!E200/'Tabl. II (2)'!B200*100,"X")</f>
        <v>66.043613707165107</v>
      </c>
      <c r="C200" s="17">
        <f>IF('Tabl. II (2)'!C200&gt;0,'Tabl. II (2)'!F200/'Tabl. II (2)'!C200*100,"X")</f>
        <v>84.105960264900659</v>
      </c>
      <c r="D200" s="17">
        <f t="shared" si="34"/>
        <v>127.34911908034486</v>
      </c>
      <c r="E200" s="17">
        <f>IF('Tabl. II (2)'!E200&gt;0,'Tabl. II (2)'!H200/('Tabl. II (2)'!E200/365),"X")</f>
        <v>1513.3726415094341</v>
      </c>
      <c r="F200" s="17">
        <f>IF('Tabl. II (2)'!F200&gt;0,'Tabl. II (2)'!I200/('Tabl. II (2)'!F200/365),"X")</f>
        <v>1332.1062992125983</v>
      </c>
      <c r="G200" s="17">
        <f t="shared" si="29"/>
        <v>88.022358979871527</v>
      </c>
      <c r="H200" s="49">
        <f>IF('Tabl. II (2)'!B200&gt;0,'Tabl. II (2)'!H200*12/'Tabl. II (2)'!B200,"X")</f>
        <v>32.859813084112147</v>
      </c>
      <c r="I200" s="49">
        <f>IF('Tabl. II (2)'!C200&gt;0,'Tabl. II (2)'!I200*12/'Tabl. II (2)'!C200,"X")</f>
        <v>36.834437086092713</v>
      </c>
      <c r="J200" s="49">
        <f t="shared" si="30"/>
        <v>112.09569875460525</v>
      </c>
    </row>
    <row r="201" spans="1:10" x14ac:dyDescent="0.2">
      <c r="A201" s="24" t="s">
        <v>146</v>
      </c>
      <c r="B201" s="17">
        <f>IF('Tabl. II (2)'!B201&gt;0,'Tabl. II (2)'!E201/'Tabl. II (2)'!B201*100,"X")</f>
        <v>126.08695652173914</v>
      </c>
      <c r="C201" s="17">
        <f>IF('Tabl. II (2)'!C201&gt;0,'Tabl. II (2)'!F201/'Tabl. II (2)'!C201*100,"X")</f>
        <v>108.33333333333333</v>
      </c>
      <c r="D201" s="17">
        <f t="shared" si="34"/>
        <v>85.919540229885044</v>
      </c>
      <c r="E201" s="17">
        <f>IF('Tabl. II (2)'!E201&gt;0,'Tabl. II (2)'!H201/('Tabl. II (2)'!E201/365),"X")</f>
        <v>25.172413793103445</v>
      </c>
      <c r="F201" s="17">
        <f>IF('Tabl. II (2)'!F201&gt;0,'Tabl. II (2)'!I201/('Tabl. II (2)'!F201/365),"X")</f>
        <v>28.076923076923077</v>
      </c>
      <c r="G201" s="17">
        <f t="shared" si="29"/>
        <v>111.53846153846155</v>
      </c>
      <c r="H201" s="49">
        <f>IF('Tabl. II (2)'!B201&gt;0,'Tabl. II (2)'!H201*12/'Tabl. II (2)'!B201,"X")</f>
        <v>1.0434782608695652</v>
      </c>
      <c r="I201" s="49">
        <f>IF('Tabl. II (2)'!C201&gt;0,'Tabl. II (2)'!I201*12/'Tabl. II (2)'!C201,"X")</f>
        <v>1</v>
      </c>
      <c r="J201" s="49">
        <f t="shared" si="30"/>
        <v>95.833333333333343</v>
      </c>
    </row>
    <row r="202" spans="1:10" ht="29.25" customHeight="1" x14ac:dyDescent="0.2">
      <c r="A202" s="24" t="s">
        <v>217</v>
      </c>
      <c r="B202" s="17">
        <f>IF('Tabl. II (2)'!B202&gt;0,'Tabl. II (2)'!E202/'Tabl. II (2)'!B202*100,"X")</f>
        <v>88.023180940115907</v>
      </c>
      <c r="C202" s="17">
        <f>IF('Tabl. II (2)'!C202&gt;0,'Tabl. II (2)'!F202/'Tabl. II (2)'!C202*100,"X")</f>
        <v>92.616720955483174</v>
      </c>
      <c r="D202" s="17">
        <f t="shared" si="34"/>
        <v>105.21855716449552</v>
      </c>
      <c r="E202" s="17">
        <f>IF('Tabl. II (2)'!E202&gt;0,'Tabl. II (2)'!H202/('Tabl. II (2)'!E202/365),"X")</f>
        <v>209.60131675201171</v>
      </c>
      <c r="F202" s="17">
        <f>IF('Tabl. II (2)'!F202&gt;0,'Tabl. II (2)'!I202/('Tabl. II (2)'!F202/365),"X")</f>
        <v>197.04865181711608</v>
      </c>
      <c r="G202" s="17">
        <f t="shared" si="29"/>
        <v>94.011170764853915</v>
      </c>
      <c r="H202" s="49">
        <f>IF('Tabl. II (2)'!B202&gt;0,'Tabl. II (2)'!H202*12/'Tabl. II (2)'!B202,"X")</f>
        <v>6.0656793303283969</v>
      </c>
      <c r="I202" s="49">
        <f>IF('Tabl. II (2)'!C202&gt;0,'Tabl. II (2)'!I202*12/'Tabl. II (2)'!C202,"X")</f>
        <v>6</v>
      </c>
      <c r="J202" s="49">
        <f t="shared" si="30"/>
        <v>98.917197452229289</v>
      </c>
    </row>
    <row r="203" spans="1:10" ht="25.5" x14ac:dyDescent="0.2">
      <c r="A203" s="24" t="s">
        <v>147</v>
      </c>
      <c r="B203" s="17">
        <f>IF('Tabl. II (2)'!B203&gt;0,'Tabl. II (2)'!E203/'Tabl. II (2)'!B203*100,"X")</f>
        <v>98.961424332344222</v>
      </c>
      <c r="C203" s="17">
        <f>IF('Tabl. II (2)'!C203&gt;0,'Tabl. II (2)'!F203/'Tabl. II (2)'!C203*100,"X")</f>
        <v>103.97456279809221</v>
      </c>
      <c r="D203" s="17">
        <f t="shared" si="34"/>
        <v>105.0657501138143</v>
      </c>
      <c r="E203" s="17">
        <f>IF('Tabl. II (2)'!E203&gt;0,'Tabl. II (2)'!H203/('Tabl. II (2)'!E203/365),"X")</f>
        <v>40.494752623688157</v>
      </c>
      <c r="F203" s="17">
        <f>IF('Tabl. II (2)'!F203&gt;0,'Tabl. II (2)'!I203/('Tabl. II (2)'!F203/365),"X")</f>
        <v>27.347094801223243</v>
      </c>
      <c r="G203" s="17">
        <f t="shared" si="29"/>
        <v>67.532440697578309</v>
      </c>
      <c r="H203" s="49">
        <f>IF('Tabl. II (2)'!B203&gt;0,'Tabl. II (2)'!H203*12/'Tabl. II (2)'!B203,"X")</f>
        <v>1.3175074183976261</v>
      </c>
      <c r="I203" s="49">
        <f>IF('Tabl. II (2)'!C203&gt;0,'Tabl. II (2)'!I203*12/'Tabl. II (2)'!C203,"X")</f>
        <v>0.93481717011128773</v>
      </c>
      <c r="J203" s="49">
        <f t="shared" si="30"/>
        <v>70.953465389077479</v>
      </c>
    </row>
    <row r="204" spans="1:10" ht="27.75" customHeight="1" x14ac:dyDescent="0.2">
      <c r="A204" s="24" t="s">
        <v>148</v>
      </c>
      <c r="B204" s="17">
        <f>IF('Tabl. II (2)'!B204&gt;0,'Tabl. II (2)'!E204/'Tabl. II (2)'!B204*100,"X")</f>
        <v>95.145631067961162</v>
      </c>
      <c r="C204" s="17">
        <f>IF('Tabl. II (2)'!C204&gt;0,'Tabl. II (2)'!F204/'Tabl. II (2)'!C204*100,"X")</f>
        <v>97.080291970802918</v>
      </c>
      <c r="D204" s="17">
        <f t="shared" si="34"/>
        <v>102.03336809176226</v>
      </c>
      <c r="E204" s="17">
        <f>IF('Tabl. II (2)'!E204&gt;0,'Tabl. II (2)'!H204/('Tabl. II (2)'!E204/365),"X")</f>
        <v>111.73469387755102</v>
      </c>
      <c r="F204" s="17">
        <f>IF('Tabl. II (2)'!F204&gt;0,'Tabl. II (2)'!I204/('Tabl. II (2)'!F204/365),"X")</f>
        <v>93.308270676691734</v>
      </c>
      <c r="G204" s="17">
        <f t="shared" si="29"/>
        <v>83.508771929824562</v>
      </c>
      <c r="H204" s="49">
        <f>IF('Tabl. II (2)'!B204&gt;0,'Tabl. II (2)'!H204*12/'Tabl. II (2)'!B204,"X")</f>
        <v>3.4951456310679609</v>
      </c>
      <c r="I204" s="49">
        <f>IF('Tabl. II (2)'!C204&gt;0,'Tabl. II (2)'!I204*12/'Tabl. II (2)'!C204,"X")</f>
        <v>2.9781021897810218</v>
      </c>
      <c r="J204" s="49">
        <f t="shared" si="30"/>
        <v>85.206812652068123</v>
      </c>
    </row>
    <row r="205" spans="1:10" x14ac:dyDescent="0.2">
      <c r="A205" s="178" t="s">
        <v>150</v>
      </c>
      <c r="B205" s="178"/>
      <c r="C205" s="178"/>
      <c r="D205" s="178"/>
      <c r="E205" s="178"/>
      <c r="F205" s="178"/>
      <c r="G205" s="178"/>
      <c r="H205" s="178"/>
      <c r="I205" s="178"/>
    </row>
    <row r="206" spans="1:10" ht="25.5" x14ac:dyDescent="0.2">
      <c r="A206" s="24" t="s">
        <v>149</v>
      </c>
      <c r="B206" s="17">
        <f>IF('Tabl. II (2)'!B206&gt;0,'Tabl. II (2)'!E206/'Tabl. II (2)'!B206*100,"X")</f>
        <v>70.691090757701915</v>
      </c>
      <c r="C206" s="17">
        <f>IF('Tabl. II (2)'!C206&gt;0,'Tabl. II (2)'!F206/'Tabl. II (2)'!C206*100,"X")</f>
        <v>126.02620087336246</v>
      </c>
      <c r="D206" s="17">
        <f>C206*100/B206</f>
        <v>178.27734658293087</v>
      </c>
      <c r="E206" s="17">
        <f>IF('Tabl. II (2)'!E206&gt;0,'Tabl. II (2)'!H206/('Tabl. II (2)'!E206/365),"X")</f>
        <v>251.50176678445231</v>
      </c>
      <c r="F206" s="17">
        <f>IF('Tabl. II (2)'!F206&gt;0,'Tabl. II (2)'!I206/('Tabl. II (2)'!F206/365),"X")</f>
        <v>72.595287595287587</v>
      </c>
      <c r="G206" s="17">
        <f t="shared" ref="G206:G212" si="35">F206*100/E206</f>
        <v>28.864722710876553</v>
      </c>
      <c r="H206" s="49">
        <f>IF('Tabl. II (2)'!B206&gt;0,'Tabl. II (2)'!H206*12/'Tabl. II (2)'!B206,"X")</f>
        <v>5.8451290591174025</v>
      </c>
      <c r="I206" s="49">
        <f>IF('Tabl. II (2)'!C206&gt;0,'Tabl. II (2)'!I206*12/'Tabl. II (2)'!C206,"X")</f>
        <v>3.0078602620087338</v>
      </c>
      <c r="J206" s="49">
        <f t="shared" ref="J206:J212" si="36">I206*100/H206</f>
        <v>51.459261747471352</v>
      </c>
    </row>
    <row r="207" spans="1:10" ht="25.5" x14ac:dyDescent="0.2">
      <c r="A207" s="24" t="s">
        <v>151</v>
      </c>
      <c r="B207" s="17">
        <f>IF('Tabl. II (2)'!B207&gt;0,'Tabl. II (2)'!E207/'Tabl. II (2)'!B207*100,"X")</f>
        <v>93.59095193213949</v>
      </c>
      <c r="C207" s="17">
        <f>IF('Tabl. II (2)'!C207&gt;0,'Tabl. II (2)'!F207/'Tabl. II (2)'!C207*100,"X")</f>
        <v>109.99425617461229</v>
      </c>
      <c r="D207" s="17">
        <f t="shared" ref="D207:D212" si="37">C207*100/B207</f>
        <v>117.52659194487779</v>
      </c>
      <c r="E207" s="17">
        <f>IF('Tabl. II (2)'!E207&gt;0,'Tabl. II (2)'!H207/('Tabl. II (2)'!E207/365),"X")</f>
        <v>147.58056394763344</v>
      </c>
      <c r="F207" s="17">
        <f>IF('Tabl. II (2)'!F207&gt;0,'Tabl. II (2)'!I207/('Tabl. II (2)'!F207/365),"X")</f>
        <v>119.88772845953002</v>
      </c>
      <c r="G207" s="17">
        <f t="shared" si="35"/>
        <v>81.235445408699107</v>
      </c>
      <c r="H207" s="17">
        <f>IF('Tabl. II (2)'!B207&gt;0,'Tabl. II (2)'!H207*12/'Tabl. II (2)'!B207,"X")</f>
        <v>4.5409990574929315</v>
      </c>
      <c r="I207" s="17">
        <f>IF('Tabl. II (2)'!C207&gt;0,'Tabl. II (2)'!I207*12/'Tabl. II (2)'!C207,"X")</f>
        <v>4.3354394026421597</v>
      </c>
      <c r="J207" s="17">
        <f t="shared" si="36"/>
        <v>95.473250440085735</v>
      </c>
    </row>
    <row r="208" spans="1:10" x14ac:dyDescent="0.2">
      <c r="A208" s="24" t="s">
        <v>152</v>
      </c>
      <c r="B208" s="17">
        <f>IF('Tabl. II (2)'!B208&gt;0,'Tabl. II (2)'!E208/'Tabl. II (2)'!B208*100,"X")</f>
        <v>1850</v>
      </c>
      <c r="C208" s="17">
        <f>IF('Tabl. II (2)'!C208&gt;0,'Tabl. II (2)'!F208/'Tabl. II (2)'!C208*100,"X")</f>
        <v>600</v>
      </c>
      <c r="D208" s="17">
        <f t="shared" si="37"/>
        <v>32.432432432432435</v>
      </c>
      <c r="E208" s="17">
        <f>IF('Tabl. II (2)'!E208&gt;0,'Tabl. II (2)'!H208/('Tabl. II (2)'!E208/365),"X")</f>
        <v>986.48648648648646</v>
      </c>
      <c r="F208" s="17">
        <f>IF('Tabl. II (2)'!F208&gt;0,'Tabl. II (2)'!I208/('Tabl. II (2)'!F208/365),"X")</f>
        <v>1216.6666666666667</v>
      </c>
      <c r="G208" s="17">
        <f t="shared" si="35"/>
        <v>123.33333333333334</v>
      </c>
      <c r="H208" s="17">
        <f>IF('Tabl. II (2)'!B208&gt;0,'Tabl. II (2)'!H208*12/'Tabl. II (2)'!B208,"X")</f>
        <v>600</v>
      </c>
      <c r="I208" s="17">
        <f>IF('Tabl. II (2)'!C208&gt;0,'Tabl. II (2)'!I208*12/'Tabl. II (2)'!C208,"X")</f>
        <v>240</v>
      </c>
      <c r="J208" s="17">
        <f t="shared" si="36"/>
        <v>40</v>
      </c>
    </row>
    <row r="209" spans="1:10" ht="15" customHeight="1" x14ac:dyDescent="0.2">
      <c r="A209" s="30" t="s">
        <v>72</v>
      </c>
      <c r="B209" s="16">
        <f>IF('Tabl. II (2)'!B209&gt;0,'Tabl. II (2)'!E209/'Tabl. II (2)'!B209*100,"X")</f>
        <v>620</v>
      </c>
      <c r="C209" s="16">
        <f>IF('Tabl. II (2)'!C209&gt;0,'Tabl. II (2)'!F209/'Tabl. II (2)'!C209*100,"X")</f>
        <v>100</v>
      </c>
      <c r="D209" s="17">
        <f t="shared" si="37"/>
        <v>16.129032258064516</v>
      </c>
      <c r="E209" s="16">
        <f>IF('Tabl. II (2)'!E209&gt;0,'Tabl. II (2)'!H209/('Tabl. II (2)'!E209/365),"X")</f>
        <v>23.548387096774196</v>
      </c>
      <c r="F209" s="16">
        <f>IF('Tabl. II (2)'!F209&gt;0,'Tabl. II (2)'!I209/('Tabl. II (2)'!F209/365),"X")</f>
        <v>146</v>
      </c>
      <c r="G209" s="16">
        <f t="shared" si="35"/>
        <v>619.99999999999989</v>
      </c>
      <c r="H209" s="16">
        <f>IF('Tabl. II (2)'!B209&gt;0,'Tabl. II (2)'!H209*12/'Tabl. II (2)'!B209,"X")</f>
        <v>4.8</v>
      </c>
      <c r="I209" s="16">
        <f>IF('Tabl. II (2)'!C209&gt;0,'Tabl. II (2)'!I209*12/'Tabl. II (2)'!C209,"X")</f>
        <v>4.8</v>
      </c>
      <c r="J209" s="16">
        <f t="shared" si="36"/>
        <v>100</v>
      </c>
    </row>
    <row r="210" spans="1:10" ht="25.5" x14ac:dyDescent="0.2">
      <c r="A210" s="20" t="s">
        <v>153</v>
      </c>
      <c r="B210" s="16">
        <f>IF('Tabl. II (2)'!B210&gt;0,'Tabl. II (2)'!E210/'Tabl. II (2)'!B210*100,"X")</f>
        <v>98.496389759636216</v>
      </c>
      <c r="C210" s="16">
        <f>IF('Tabl. II (2)'!C210&gt;0,'Tabl. II (2)'!F210/'Tabl. II (2)'!C210*100,"X")</f>
        <v>98.475954095434332</v>
      </c>
      <c r="D210" s="16">
        <f t="shared" si="37"/>
        <v>99.97925237234405</v>
      </c>
      <c r="E210" s="16">
        <f>IF('Tabl. II (2)'!E210&gt;0,'Tabl. II (2)'!H210/('Tabl. II (2)'!E210/365),"X")</f>
        <v>19.855607090158255</v>
      </c>
      <c r="F210" s="16">
        <f>IF('Tabl. II (2)'!F210&gt;0,'Tabl. II (2)'!I210/('Tabl. II (2)'!F210/365),"X")</f>
        <v>25.086752741050937</v>
      </c>
      <c r="G210" s="16">
        <f t="shared" si="35"/>
        <v>126.34593657670423</v>
      </c>
      <c r="H210" s="16">
        <f>IF('Tabl. II (2)'!B210&gt;0,'Tabl. II (2)'!H210*12/'Tabl. II (2)'!B210,"X")</f>
        <v>0.64297170899718048</v>
      </c>
      <c r="I210" s="16">
        <f>IF('Tabl. II (2)'!C210&gt;0,'Tabl. II (2)'!I210*12/'Tabl. II (2)'!C210,"X")</f>
        <v>0.81220008043766911</v>
      </c>
      <c r="J210" s="16">
        <f t="shared" si="36"/>
        <v>126.31972279222487</v>
      </c>
    </row>
    <row r="211" spans="1:10" ht="25.5" x14ac:dyDescent="0.2">
      <c r="A211" s="31" t="s">
        <v>154</v>
      </c>
      <c r="B211" s="17">
        <f>IF('Tabl. II (2)'!B211&gt;0,'Tabl. II (2)'!E211/'Tabl. II (2)'!B211*100,"X")</f>
        <v>98.426439278496474</v>
      </c>
      <c r="C211" s="17">
        <f>IF('Tabl. II (2)'!C211&gt;0,'Tabl. II (2)'!F211/'Tabl. II (2)'!C211*100,"X")</f>
        <v>99.17321781913472</v>
      </c>
      <c r="D211" s="17">
        <f t="shared" si="37"/>
        <v>100.75871741994571</v>
      </c>
      <c r="E211" s="17">
        <f>IF('Tabl. II (2)'!E211&gt;0,'Tabl. II (2)'!H211/('Tabl. II (2)'!E211/365),"X")</f>
        <v>17.109187135594521</v>
      </c>
      <c r="F211" s="17">
        <f>IF('Tabl. II (2)'!F211&gt;0,'Tabl. II (2)'!I211/('Tabl. II (2)'!F211/365),"X")</f>
        <v>19.847824680226914</v>
      </c>
      <c r="G211" s="17">
        <f t="shared" si="35"/>
        <v>116.00682442086824</v>
      </c>
      <c r="H211" s="17">
        <f>IF('Tabl. II (2)'!B211&gt;0,'Tabl. II (2)'!H211*12/'Tabl. II (2)'!B211,"X")</f>
        <v>0.55364264176636513</v>
      </c>
      <c r="I211" s="17">
        <f>IF('Tabl. II (2)'!C211&gt;0,'Tabl. II (2)'!I211*12/'Tabl. II (2)'!C211,"X")</f>
        <v>0.64713621049253967</v>
      </c>
      <c r="J211" s="17">
        <f t="shared" si="36"/>
        <v>116.88698840607522</v>
      </c>
    </row>
    <row r="212" spans="1:10" x14ac:dyDescent="0.2">
      <c r="A212" s="31" t="s">
        <v>155</v>
      </c>
      <c r="B212" s="17">
        <f>IF('Tabl. II (2)'!B212&gt;0,'Tabl. II (2)'!E212/'Tabl. II (2)'!B212*100,"X")</f>
        <v>98.506859131031149</v>
      </c>
      <c r="C212" s="17">
        <f>IF('Tabl. II (2)'!C212&gt;0,'Tabl. II (2)'!F212/'Tabl. II (2)'!C212*100,"X")</f>
        <v>98.372891216742843</v>
      </c>
      <c r="D212" s="17">
        <f t="shared" si="37"/>
        <v>99.864001435564901</v>
      </c>
      <c r="E212" s="17">
        <f>IF('Tabl. II (2)'!E212&gt;0,'Tabl. II (2)'!H212/('Tabl. II (2)'!E212/365),"X")</f>
        <v>20.26632358833227</v>
      </c>
      <c r="F212" s="17">
        <f>IF('Tabl. II (2)'!F212&gt;0,'Tabl. II (2)'!I212/('Tabl. II (2)'!F212/365),"X")</f>
        <v>25.867421143897623</v>
      </c>
      <c r="G212" s="17">
        <f t="shared" si="35"/>
        <v>127.63746237028415</v>
      </c>
      <c r="H212" s="17">
        <f>IF('Tabl. II (2)'!B212&gt;0,'Tabl. II (2)'!H212*12/'Tabl. II (2)'!B212,"X")</f>
        <v>0.65634144092703817</v>
      </c>
      <c r="I212" s="17">
        <f>IF('Tabl. II (2)'!C212&gt;0,'Tabl. II (2)'!I212*12/'Tabl. II (2)'!C212,"X")</f>
        <v>0.83659824862892529</v>
      </c>
      <c r="J212" s="17">
        <f t="shared" si="36"/>
        <v>127.46387725377916</v>
      </c>
    </row>
    <row r="213" spans="1:10" x14ac:dyDescent="0.2">
      <c r="C213" s="139"/>
      <c r="D213" s="139"/>
      <c r="E213" s="139"/>
      <c r="F213" s="139"/>
      <c r="G213" s="139"/>
      <c r="H213" s="139"/>
      <c r="I213" s="139"/>
    </row>
    <row r="214" spans="1:10" ht="12" customHeight="1" x14ac:dyDescent="0.2">
      <c r="A214" s="135" t="s">
        <v>156</v>
      </c>
      <c r="B214" s="136"/>
      <c r="C214" s="136"/>
      <c r="D214" s="136"/>
      <c r="E214" s="136"/>
      <c r="F214" s="136"/>
      <c r="G214" s="136"/>
      <c r="H214" s="136"/>
      <c r="I214" s="136"/>
    </row>
    <row r="215" spans="1:10" ht="72" customHeight="1" x14ac:dyDescent="0.2">
      <c r="A215" s="153" t="s">
        <v>157</v>
      </c>
      <c r="B215" s="153"/>
      <c r="C215" s="153"/>
      <c r="D215" s="153"/>
      <c r="E215" s="153"/>
      <c r="F215" s="153"/>
      <c r="G215" s="153"/>
      <c r="H215" s="153"/>
      <c r="I215" s="153"/>
      <c r="J215" s="153"/>
    </row>
    <row r="216" spans="1:10" ht="82.5" customHeight="1" x14ac:dyDescent="0.2">
      <c r="A216" s="186" t="s">
        <v>216</v>
      </c>
      <c r="B216" s="186"/>
      <c r="C216" s="186"/>
      <c r="D216" s="186"/>
      <c r="E216" s="186"/>
      <c r="F216" s="186"/>
      <c r="G216" s="186"/>
      <c r="H216" s="186"/>
      <c r="I216" s="186"/>
      <c r="J216" s="186"/>
    </row>
    <row r="217" spans="1:10" ht="51" customHeight="1" x14ac:dyDescent="0.2">
      <c r="A217" s="74" t="s">
        <v>158</v>
      </c>
      <c r="B217" s="138"/>
      <c r="G217" s="137"/>
      <c r="H217" s="137"/>
      <c r="I217" s="136"/>
    </row>
    <row r="218" spans="1:10" ht="43.5" customHeight="1" x14ac:dyDescent="0.2">
      <c r="B218" s="74"/>
      <c r="C218" s="33"/>
      <c r="D218" s="33"/>
      <c r="F218" s="155" t="s">
        <v>159</v>
      </c>
      <c r="G218" s="155"/>
      <c r="H218" s="155"/>
      <c r="I218" s="155"/>
    </row>
    <row r="219" spans="1:10" x14ac:dyDescent="0.2">
      <c r="C219" s="139"/>
      <c r="D219" s="139"/>
      <c r="E219" s="139"/>
      <c r="F219" s="155"/>
      <c r="G219" s="155"/>
      <c r="H219" s="155"/>
      <c r="I219" s="185"/>
    </row>
    <row r="220" spans="1:10" x14ac:dyDescent="0.2">
      <c r="F220" s="155"/>
      <c r="G220" s="155"/>
      <c r="H220" s="155"/>
      <c r="I220" s="185"/>
    </row>
  </sheetData>
  <mergeCells count="22">
    <mergeCell ref="A2:I2"/>
    <mergeCell ref="A4:A6"/>
    <mergeCell ref="B4:D4"/>
    <mergeCell ref="E4:G4"/>
    <mergeCell ref="H4:J4"/>
    <mergeCell ref="B6:C6"/>
    <mergeCell ref="A3:I3"/>
    <mergeCell ref="E6:F6"/>
    <mergeCell ref="H6:I6"/>
    <mergeCell ref="A22:I22"/>
    <mergeCell ref="A44:I44"/>
    <mergeCell ref="A66:I66"/>
    <mergeCell ref="A87:I87"/>
    <mergeCell ref="A110:I110"/>
    <mergeCell ref="F219:I219"/>
    <mergeCell ref="F220:I220"/>
    <mergeCell ref="A216:J216"/>
    <mergeCell ref="A157:I157"/>
    <mergeCell ref="A179:I179"/>
    <mergeCell ref="A205:I205"/>
    <mergeCell ref="A215:J215"/>
    <mergeCell ref="F218:I218"/>
  </mergeCells>
  <pageMargins left="0.31496062992125984" right="0.23622047244094491" top="0.74803149606299213" bottom="0.35433070866141736" header="0.31496062992125984" footer="0.19685039370078741"/>
  <pageSetup paperSize="9" orientation="landscape" r:id="rId1"/>
  <headerFooter>
    <oddHeader>&amp;LWydział Statystycznej Informacji Zarządczej
DEPARTAMENT STRATEGII I FUNDUSZY EUROPEJSKICH&amp;R&amp;D</oddHeader>
    <oddFooter>&amp;R&amp;P</oddFooter>
  </headerFooter>
  <rowBreaks count="9" manualBreakCount="9">
    <brk id="21" max="16383" man="1"/>
    <brk id="43" max="16383" man="1"/>
    <brk id="65" max="16383" man="1"/>
    <brk id="86" max="16383" man="1"/>
    <brk id="109" max="16383" man="1"/>
    <brk id="133" max="16383" man="1"/>
    <brk id="156" max="16383" man="1"/>
    <brk id="178" max="16383" man="1"/>
    <brk id="20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< P A G E   x m l n s : x s i = " h t t p : / / w w w . w 3 . o r g / 2 0 0 1 / X M L S c h e m a - i n s t a n c e "   x m l n s : x s d = " h t t p : / / w w w . w 3 . o r g / 2 0 0 1 / X M L S c h e m a " > < P A G E N O > 0 < / P A G E N O > < V E R S I O N > 1 < / V E R S I O N > < R E V I S I O N > 0 < / R E V I S I O N > < D E S C R I P T I O N > T a b l i c e   R z y m s k i e   I I I   k w .   2 0 1 4 < / D E S C R I P T I O N > < F R O N T E N D _ V E R S I O N _ I N F O > 7 2 0 0 . 3 . 7 0 0 . 1 8 2 9 < / F R O N T E N D _ V E R S I O N _ I N F O > < T _ D A T A P R O V I D E R > < R S R _ S X _ D A T A P R O V I D E R > < N A M E > I I I   k w .   2 0 1 4 < / N A M E > < R E Q U E S T > < D I M > < R R X _ X L S _ D I M > < I O B J N M > 0 0 O 2 T N F G K T O 8 N 1 V X F Y 1 P K V V S H < / I O B J N M > < I O B J T X T / > < S U M A B L E / > < I S _ S T R U C T U R E > X < / I S _ S T R U C T U R E > < A X I S > X < / A X I S > < P O S I T > 0 0 0 1 < / P O S I T > < C H A V L _ E X T / > < C H A V L _ T X T / > < C H A V L / > < N O D E _ I O B J N M / > < C U M U L / > < P L E V E L / > < N O S U M S > U < / N O S U M S > < I O B J P R S N T / > < S T R T _ L V L > 0 0 < / S T R T _ L V L > < H R Y _ A C T I V E / > < H I E N M / > < V E R S I O N / > < D A T E T O / > < S _ T Y P > K < / S _ T Y P > < S _ O B J > 0 0 O 2 T N F G K T O 8 N 1 V X F Y 1 P K V V S H < / S _ O B J > < S _ D I R > A < / S _ D I R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> X < / C O N T A I N S _ K Y F > < G I S T P > 0 < / G I S T P > < G I S A T T R I N M / > < A C T I V E _ S E L E C T I O N / > < A C T I V E _ C O N D I T I O N / > < H R Y _ N O D E _ P O S I T /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 0 0 O 2 T N F G K T O 8 N 1 V X F Y 1 P K V V S H < / E L T U I D > < F L A G 2 >                   4   2 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 0 0 O 2 T N F G K T O 8 N 1 V X F Y 1 P N K Z A P < / I O B J N M > < I O B J T X T / > < S U M A B L E / > < I S _ S T R U C T U R E > X < / I S _ S T R U C T U R E > < A X I S > Y < / A X I S > < P O S I T > 0 0 0 1 < / P O S I T > < C H A V L _ E X T / > < C H A V L _ T X T / > < C H A V L / > < N O D E _ I O B J N M / > < C U M U L / > < P L E V E L / > < N O S U M S > U < / N O S U M S > < I O B J P R S N T / > < S T R T _ L V L > 0 0 < / S T R T _ L V L > < H R Y _ A C T I V E / > < H I E N M / > < V E R S I O N / > < D A T E T O / > < S _ T Y P > K < / S _ T Y P > < S _ O B J > 0 0 O 2 T N F G K T O 8 N 1 V X F Y 1 P N K Z A P < / S _ O B J > < S _ D I R > A < / S _ D I R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 0 0 O 2 T N F G K T O 8 N 1 V X F Y 1 P N K Z A P < / E L T U I D > < F L A G 2 >                   5   2 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 M S _ A P E L < / I O B J N M > < I O B J T X T / > < S U M A B L E > X < / S U M A B L E > < I S _ S T R U C T U R E / > < A X I S / > < P O S I T > 0 0 0 1 < / P O S I T > < C H A V L _ E X T / > < C H A V L _ T X T /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 M S _ A P E L 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 0 0 O 2 T N F G K T O 8 N 1 V X F Y 1 P K V C T T < / E L T U I D > < F L A G 2 >                   1 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 M S _ O K R E G < / I O B J N M > < I O B J T X T / > < S U M A B L E > X < / S U M A B L E > < I S _ S T R U C T U R E / > < A X I S / > < P O S I T > 0 0 0 2 < / P O S I T > < C H A V L _ E X T / > < C H A V L _ T X T /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 M S _ O K R E G 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 0 0 O 2 T N F G K T O 8 N 1 V X F Y 1 P K V J 5 D < / E L T U I D > < F L A G 2 >                   2 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 M S _ S A D < / I O B J N M > < I O B J T X T / > < S U M A B L E > X < / S U M A B L E > < I S _ S T R U C T U R E / > < A X I S / > < P O S I T > 0 0 0 3 < / P O S I T > < C H A V L _ E X T / > < C H A V L _ T X T /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 M S _ S A D 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 0 0 O 2 T N F G K T O 8 N 1 V X F Y 1 P K V P G X < / E L T U I D > < F L A G 2 >                   3 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/ D I M > < M E M > < R S R _ X L S _ S _ M E M > < I O B J N M > 0 0 O 2 T N F G K T O 8 N 1 V X F Y 1 P K V V S H < / I O B J N M > < C H A V L > 0 0 O 2 T N F G K T O 8 N 1 V X F Y 1 P K W 2 4 1 < / C H A V L > < C H A V L T X T > W p By w y   2 0 1 4 3 < / C H A V L T X T > < P O S I T > 0 0 0 1 < / P O S I T > < H I D D E N / > < M E M _ T Y P E > S < / M E M _ T Y P E > < P A R E N T / > < D R I L L S T A T E > L < / D R I L L S T A T E > < H A S D E F A U L T D O C U > X < / H A S D E F A U L T D O C U > < M A P N A M E / > < B A S E D _ O N _ T L O G O > I O B J < / B A S E D _ O N _ T L O G O > < B A S E D _ O N _ O B J N M > M S _ L I C Z B A < / B A S E D _ O N _ O B J N M > < B A S E D _ O N _ C O M P I D / > < B A S E D _ O N _ T E X T > L i c z b a < / B A S E D _ O N _ T E X T > < / R S R _ X L S _ S _ M E M > < R S R _ X L S _ S _ M E M > < I O B J N M > 0 0 O 2 T N F G K T O 8 N 1 V X F Y 1 P K V V S H < / I O B J N M > < C H A V L > 0 0 O 2 T N F G K T O 8 N 1 V X F Y 1 P L S D 6 9 < / C H A V L > < C H A V L T X T > Z a Ba t w i e n i a   2 0 1 4 3 < / C H A V L T X T > < P O S I T > 0 0 0 2 < / P O S I T > < H I D D E N / > < M E M _ T Y P E > S < / M E M _ T Y P E > < P A R E N T / > < D R I L L S T A T E > L < / D R I L L S T A T E > < H A S D E F A U L T D O C U > X < / H A S D E F A U L T D O C U > < M A P N A M E / > < B A S E D _ O N _ T L O G O > I O B J < / B A S E D _ O N _ T L O G O > < B A S E D _ O N _ O B J N M > M S _ L I C Z B A < / B A S E D _ O N _ O B J N M > < B A S E D _ O N _ C O M P I D / > < B A S E D _ O N _ T E X T > L i c z b a < / B A S E D _ O N _ T E X T > < / R S R _ X L S _ S _ M E M > < R S R _ X L S _ S _ M E M > < I O B J N M > 0 0 O 2 T N F G K T O 8 N 1 V X F Y 1 P K V V S H < / I O B J N M > < C H A V L > 0 0 O 2 T N F G K T O 8 N 1 V X F Y 1 P M O O 8 H < / C H A V L > < C H A V L T X T > P o z o s t a Bo [  2 0 1 4 3 < / C H A V L T X T > < P O S I T > 0 0 0 3 < / P O S I T > < H I D D E N / > < M E M _ T Y P E > S < / M E M _ T Y P E > < P A R E N T / > < D R I L L S T A T E > L < / D R I L L S T A T E > < H A S D E F A U L T D O C U > X < / H A S D E F A U L T D O C U > < M A P N A M E / > < B A S E D _ O N _ T L O G O > I O B J < / B A S E D _ O N _ T L O G O > < B A S E D _ O N _ O B J N M > M S _ L I C Z B A < / B A S E D _ O N _ O B J N M > < B A S E D _ O N _ C O M P I D / > < B A S E D _ O N _ T E X T > L i c z b a < / B A S E D _ O N _ T E X T > < / R S R _ X L S _ S _ M E M > < R S R _ X L S _ S _ M E M > < I O B J N M > 0 0 O 2 T N F G K T O 8 N 1 V X F Y 1 P N K Z A P < / I O B J N M > < C H A V L > 0 0 O 2 T N F G K T O 8 N 1 V Y M S 4 K 6 M I 0 H < / C H A V L > < C H A V L T X T > O g � Be m   s p r a w   w   s d a c h   p o w s z e c h n y c h < / C H A V L T X T > < P O S I T > 0 0 0 1 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 0 0 O 2 T N F G K T O 8 N 1 V Y M S 4 K 6 M O C 1 < / C H A V L > < C H A V L T X T > W   s d a c h   a p e l a c y j n y c h  
 -   O g � Be m < / C H A V L T X T > < P O S I T > 0 0 0 2 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 0 0 O 2 T N F G K T O 8 N 1 V Y M S 4 K 6 M U N L < / C H A V L > < C H A V L T X T > S p r a w y   k a r n e  
 -   r a z e m < / C H A V L T X T > < P O S I T > 0 0 0 3 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 0 0 O 2 T N F G K T O 8 N 1 V X F Y 1 P N L 5 M 9 < / C H A V L > < C H A V L T X T > A   K a   s 0 5 a   W i e r s z   1 < / C H A V L T X T > < P O S I T > 0 0 0 4 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 0 0 O 2 T N F G K T O 8 N 1 V X F Y 1 P N L B X T < / C H A V L > < C H A V L T X T > o d s z k o d o w a n i a   A   K a   s 0 5 a   W i e r s z   2   -   f o r m u Ba   3   +   4 < / C H A V L T X T > < P O S I T > 0 0 0 5 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 0 0 O 2 T N F G K T O 8 N 1 V X F Y 1 P N L I 9 D < / C H A V L > < C H A V L T X T > z   u s t .   z   d n .   2 3 . 0 2 . 1 9 9 1   s 0 5 a   W i e r s z   3 < / C H A V L T X T > < P O S I T > 0 0 0 6 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 0 0 O 2 T N F G K T O 8 N 1 V X F Y 1 P N L O K X < / C H A V L > < C H A V L T X T > w   t r y b .   a r t .   5 5 2   k p k     s 0 5 a   W i e r s z   4 < / C H A V L T X T > < P O S I T > 0 0 0 7 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 0 0 O 2 T N F G K T O 8 N 1 V X F Y 1 P N L U W H < / C H A V L > < C H A V L T X T > A   K z     s 0 5 a   W i e r s z   5 < / C H A V L T X T > < P O S I T > 0 0 0 8 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 0 0 O 2 T N F G K T O 8 N 1 V X F Y 1 P N M 1 8 1 < / C H A V L > < C H A V L T X T > A   K o   s 0 5 a   W i e r s z   6 < / C H A V L T X T > < P O S I T > 0 0 0 9 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 0 0 O 2 T N F G K T O 8 N 1 V X F Y 1 P N M 7 J L < / C H A V L > < C H A V L T X T > s 0 5 a   W i e r s z   7 < / C H A V L T X T > < P O S I T > 0 0 1 0 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 0 0 O 2 T N F G K T O 8 N 1 V X F Y 1 P N M D V 5 < / C H A V L > < C H A V L T X T > a r t .   1 1 a   p w k p k   s 0 5 a   W i e r s z   8 < / C H A V L T X T > < P O S I T > 0 0 1 1 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 0 0 O 2 T N F G K T O 8 N 1 V X F Y 1 P N M K 6 P < / C H A V L > < C H A V L T X T > A   K p   s 0 5 a   W i e r s z   9 < / C H A V L T X T > < P O S I T > 0 0 1 2 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 0 0 O 2 T N F G K T O 8 N 1 V X F Y 1 P N M Q I 9 < / C H A V L > < C H A V L T X T > A   K z w   s 0 5 a   W i e r s z   1 0 < / C H A V L T X T > < P O S I T > 0 0 1 3 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 0 0 O 2 T N F G K T O 8 N 1 V X F Y 1 P N M W T T < / C H A V L > < C H A V L T X T > W K K     s 0 5 a   W i e r s z   1 1 < / C H A V L T X T > < P O S I T > 0 0 1 4 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 0 0 O 2 T N F G K T O 8 N 1 V X F Y 1 P N N 3 5 D < / C H A V L > < C H A V L T X T > S     s 0 5 a   W i e r s z   1 2 < / C H A V L T X T > < P O S I T > 0 0 1 5 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 0 0 O 2 T N F G K T O 8 N 1 Y 6 T U U C 7 Y 3 0 1 < / C H A V L > < C H A V L T X T > S p r a w y   c y w i l n e  
 -   r a z e m < / C H A V L T X T > < P O S I T > 0 0 1 6 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 0 0 O 2 T N F G K T O 8 N 1 V X F Y 1 P N N 9 G X < / C H A V L > < C H A V L T X T > A   C a   s 0 1 a   W i e r s z   1 < / C H A V L T X T > < P O S I T > 0 0 1 7 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 0 0 O 2 T N F G K T O 8 N 1 V X F Y 1 P N N F S H < / C H A V L > < C H A V L T X T > s 0 1 a   W i e r s z   2 < / C H A V L T X T > < P O S I T > 0 0 1 8 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 0 0 O 2 T N F G K T O 8 N 1 V X F Y 1 P N N M 4 1 < / C H A V L > < C H A V L T X T > s 0 1 a   W i e r s z   3 < / C H A V L T X T > < P O S I T > 0 0 1 9 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 0 0 O 2 T N F G K T O 8 N 1 V X F Y 1 P N N S F L < / C H A V L > < C H A V L T X T > s 0 1 a   W i e r s z   4 < / C H A V L T X T > < P O S I T > 0 0 2 0 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 0 0 O 2 T N F G K T O 8 N 1 V X F Y 1 P N N Y R 5 < / C H A V L > < C H A V L T X T > s 0 1 a   W i e r s z   5 < / C H A V L T X T > < P O S I T > 0 0 2 1 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 0 0 O 2 T N F G K T O 8 N 1 V X F Y 1 P N O 5 2 P < / C H A V L > < C H A V L T X T > s 0 1 a   W i e r s z   6 < / C H A V L T X T > < P O S I T > 0 0 2 2 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 0 0 O 2 T N F G K T O 8 N 1 Y B 9 0 C A R 9 S C 1 < / C H A V L > < C H A V L T X T > S p r a w y   z   z a k r .   p r a w a   p r a c y  
 -   r a z e m < / C H A V L T X T > < P O S I T > 0 0 2 3 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 0 0 O 2 T N F G K T O 8 N 1 V X F Y 1 P N O B E 9 < / C H A V L > < C H A V L T X T > s 1 1 a   W i e r s z   1 < / C H A V L T X T > < P O S I T > 0 0 2 4 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 0 0 O 2 T N F G K T O 8 N 1 V X F Y 1 P N O H P T < / C H A V L > < C H A V L T X T > s 1 1 a   W i e r s z   2 < / C H A V L T X T > < P O S I T > 0 0 2 5 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 0 0 O 2 T N F G K T O 8 N 1 V X F Y 1 P N O O 1 D < / C H A V L > < C H A V L T X T > s 1 1 a   W i e r s z   3 < / C H A V L T X T > < P O S I T > 0 0 2 6 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 0 0 O 2 T N F G K T O 8 N 1 V X F Y 1 P N O U C X < / C H A V L > < C H A V L T X T > s 1 1 a   W i e r s z   4 < / C H A V L T X T > < P O S I T > 0 0 2 7 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 0 0 O 2 T N F G K T O 8 N 1 V X F Y 1 P N P 0 O H < / C H A V L > < C H A V L T X T > s 1 1 a   W i e r s z   5 < / C H A V L T X T > < P O S I T > 0 0 2 8 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 0 0 O 2 T N F G K T O 8 N 1 V X F Y 1 P N P 7 0 1 < / C H A V L > < C H A V L T X T > s 1 1 a   W i e r s z   6 < / C H A V L T X T > < P O S I T > 0 0 2 9 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 0 0 O 2 T N F G K T O 8 N 1 Z U Y Z K I 9 7 S 1 D < / C H A V L > < C H A V L T X T > S p r a w y   z   z a k r e s u   u b e z p i e c z e D  s p o B.  
 -   r a z e m < / C H A V L T X T > < P O S I T > 0 0 3 0 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 0 0 O 2 T N F G K T O 8 N 1 V X F Y 1 P N P D B L < / C H A V L > < C H A V L T X T > s 1 1 a   W i e r s z   1 < / C H A V L T X T > < P O S I T > 0 0 3 1 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 0 0 O 2 T N F G K T O 8 N 1 V X F Y 1 P N P J N 5 < / C H A V L > < C H A V L T X T > s 1 1 a   W i e r s z   2 < / C H A V L T X T > < P O S I T > 0 0 3 2 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 0 0 O 2 T N F G K T O 8 N 1 V X F Y 1 P N P P Y P < / C H A V L > < C H A V L T X T > s 1 1 a   W i e r s z   3 < / C H A V L T X T > < P O S I T > 0 0 3 3 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 0 0 O 2 T N F G K T O 8 N 1 V X F Y 1 P N P W A 9 < / C H A V L > < C H A V L T X T > s 1 1 a   W i e r s z   4 < / C H A V L T X T > < P O S I T > 0 0 3 4 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 0 0 O 2 T N F G K T O 8 N 1 V X F Y 1 P N Q 2 L T < / C H A V L > < C H A V L T X T > s 1 1 a   W i e r s z   5 < / C H A V L T X T > < P O S I T > 0 0 3 5 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 0 0 O 2 T N F G K T O 8 N 1 V X F Y 1 P N Q 8 X D < / C H A V L > < C H A V L T X T > s 1 1 a   W i e r s z   6 < / C H A V L T X T > < P O S I T > 0 0 3 6 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 0 0 O 2 T N F G K T O 8 N 1 Z V F Y R O I P R Q P < / C H A V L > < C H A V L T X T > S p r a w y   g o s p o d a r c z e  
 -   r a z e m < / C H A V L T X T > < P O S I T > 0 0 3 7 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 0 0 O 2 T N F G K T O 8 N 1 V X F Y 1 P N Q F 8 X < / C H A V L > < C H A V L T X T > s 0 1 a   W i e r s z   1 < / C H A V L T X T > < P O S I T > 0 0 3 8 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 0 0 O 2 T N F G K T O 8 N 1 V X F Y 1 P N Q L K H < / C H A V L > < C H A V L T X T > s 0 1 a   W i e r s z   2 < / C H A V L T X T > < P O S I T > 0 0 3 9 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 0 0 O 2 T N F G K T O 8 N 1 V X F Y 1 P N Q R W 1 < / C H A V L > < C H A V L T X T > s 0 1 a   W i e r s z   3 < / C H A V L T X T > < P O S I T > 0 0 4 0 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 0 0 O 2 T N F G K T O 8 N 1 V X F Y 1 P N Q Y 7 L < / C H A V L > < C H A V L T X T > s 0 1 a   W i e r s z   4 < / C H A V L T X T > < P O S I T > 0 0 4 1 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 0 0 O 2 T N F G K T O 8 N 1 V X F Y 1 P N R 4 J 5 < / C H A V L > < C H A V L T X T > s 0 1 a   W i e r s z   5 < / C H A V L T X T > < P O S I T > 0 0 4 2 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 0 0 O 2 T N F G K T O 8 N 1 V X F Y 1 P N R A U P < / C H A V L > < C H A V L T X T > s 0 1 a   W i e r s z   6 < / C H A V L T X T > < P O S I T > 0 0 4 3 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 0 0 O 2 T N F G K T O 8 N 1 Z X R 9 M 1 O 2 9 W X < / C H A V L > < C H A V L T X T > W   s d a c h   o k r g o w y c h  
 -   O g � Be m < / C H A V L T X T > < P O S I T > 0 0 4 4 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 0 0 O 2 T N F G K T O 8 N 1 Z X R 9 M 1 O 2 G 8 H < / C H A V L > < C H A V L T X T > S p r a w y   k a r n e   i   w y k r o c z e n i o w e  
 -   r a z e m < / C H A V L T X T > < P O S I T > 0 0 4 5 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 0 0 O 2 T N F G K T O 8 N 1 V X F Y 1 P N R H 6 9 < / C H A V L > < C H A V L T X T > K     s 0 5 o   W i e r s z   1 < / C H A V L T X T > < P O S I T > 0 0 4 6 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 0 0 O 2 T N F G K T O 8 N 1 V X F Y 1 P N T X O 1 < / C H A V L > < C H A V L T X T > o d p o w i e d z i a l n o [  p o d m .   z b i o r .     s 0 5 o   W i e r s z   1 5 < / C H A V L T X T > < P O S I T > 0 0 4 7 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 0 0 O 2 T N F G K T O 8 N 1 V X F Y 1 P N S C S 1 < / C H A V L > < C H A V L T X T > K o w     s 0 5 o   W i e r s z   6 < / C H A V L T X T > < P O S I T > 0 0 4 8 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 0 0 O 2 T N F G K T O 8 N 1 V X F Y 1 P N S J 3 L < / C H A V L > < C H A V L T X T > P e n     s 0 5 o   W i e r s z   7 < / C H A V L T X T > < P O S I T > 0 0 4 9 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 0 0 O 2 T N F G K T O 8 N 1 V X F Y 1 P N S P F 5 < / C H A V L > < C H A V L T X T > K p     s 0 5 o   W i e r s z   8 < / C H A V L T X T > < P O S I T > 0 0 5 0 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 0 0 O 2 T N F G K T O 8 N 1 V X F Y 1 P N T 2 2 9 < / C H A V L > < C H A V L T X T > K o p     s 0 5 o   W i e r s z   1 0 < / C H A V L T X T > < P O S I T > 0 0 5 1 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 0 0 O 2 T N F G K T O 8 N 1 V X F Y 1 P N R N H T < / C H A V L > < C H A V L T X T > K a     s 0 5 o   W i e r s z   2 < / C H A V L T X T > < P O S I T > 0 0 5 2 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 0 0 O 2 T N F G K T O 8 N 1 V X F Y 1 P N R T T D < / C H A V L > < C H A V L T X T > K z     s 0 5 o   W i e r s z   3 < / C H A V L T X T > < P O S I T > 0 0 5 3 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 0 0 O 2 T N F G K T O 8 N 1 V X F Y 1 P N S 6 G H < / C H A V L > < C H A V L T X T > K z w     s 0 5 o   W i e r s z   5 < / C H A V L T X T > < P O S I T > 0 0 5 4 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 0 0 O 2 T N F G K T O 8 N 1 V X F Y 1 P N S 0 4 X < / C H A V L > < C H A V L T X T > K o     s 0 5 o   W i e r s z   4 < / C H A V L T X T > < P O S I T > 0 0 5 5 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 0 0 O 2 T N F G K T O 8 N 1 V X F Y 1 P N S V Q P < / C H A V L > < C H A V L T X T > W K K     s 0 5 o   W i e r s z   9 < / C H A V L T X T > < P O S I T > 0 0 5 6 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 0 0 O 2 T N F G K T O 8 N 1 V X F Y 1 P N T R C H < / C H A V L > < C H A V L T X T > S     s 0 5 o   W i e r s z   1 4 < / C H A V L T X T > < P O S I T > 0 0 5 7 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 0 0 O 2 T N F G K T O 8 N 2 0 1 T N E Q U D M S X < / C H A V L > < C H A V L T X T > S p r a w y   c y w i l n e  
 -   r a z e m < / C H A V L T X T > < P O S I T > 0 0 5 8 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 0 0 O 2 T N F G K T O 8 N 1 V X F Y 1 P N U 3 Z L < / C H A V L > < C H A V L T X T > C     s 0 1 o   W i e r s z   1 < / C H A V L T X T > < P O S I T > 0 0 5 9 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 0 0 O 2 T N F G K T O 8 N 1 V X F Y 1 P N U A B 5 < / C H A V L > < C H A V L T X T > C G - G     s 0 1 o   W i e r s z   2 < / C H A V L T X T > < P O S I T > 0 0 6 0 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 0 0 O 2 T N F G K T O 8 N 1 V X F Y 1 P N U G M P < / C H A V L > < C H A V L T X T > N s     s 0 1 o   W i e r s z   3 < / C H A V L T X T > < P O S I T > 0 0 6 1 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 0 0 O 2 T N F G K T O 8 N 1 V X F Y 1 P N U M Y 9 < / C H A V L > < C H A V L T X T > r e j e s t r o w e     s 0 1 o   W i e r s z   4 < / C H A V L T X T > < P O S I T > 0 0 6 2 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 0 0 O 2 T N F G K T O 8 N 1 V X F Y 1 P N U T 9 T < / C H A V L > < C H A V L T X T > P r a s a     s 0 1 o   W i e r s z   5 < / C H A V L T X T > < P O S I T > 0 0 6 3 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 0 0 O 2 T N F G K T O 8 N 1 V X F Y 1 P N U Z L D < / C H A V L > < C H A V L T X T > P a r t i e     s 0 1 o   W i e r s z   6 < / C H A V L T X T > < P O S I T > 0 0 6 4 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 0 0 O 2 T N F G K T O 8 N 1 V X F Y 1 P N V 5 W X < / C H A V L > < C H A V L T X T > F E     s 0 1 o   W i e r s z   7 < / C H A V L T X T > < P O S I T > 0 0 6 5 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 0 0 O 2 T N F G K T O 8 N 1 V X F Y 1 P N V C 8 H < / C H A V L > < C H A V L T X T > F I     s 0 1 o   W i e r s z   8 < / C H A V L T X T > < P O S I T > 0 0 6 6 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 0 0 O 2 T N F G K T O 8 N 1 V X F Y 1 P N V I K 1 < / C H A V L > < C H A V L T X T > N c     s 0 1 o   W i e r s z   9 < / C H A V L T X T > < P O S I T > 0 0 6 7 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 0 0 O 2 T N F G K T O 8 N 1 V X F Y 1 P N W 1 I P < / C H A V L > < C H A V L T X T > C o   I     s 0 1 o   W i e r s z   1 2 < / C H A V L T X T > < P O S I T > 0 0 6 8 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 0 0 O 2 T N F G K T O 8 N 1 V X F Y 1 P N W K H D < / C H A V L > < C H A V L T X T > W S C   I     s 0 1 o   W i e r s z   1 5 < / C H A V L T X T > < P O S I T > 0 0 6 9 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 0 0 O 2 T N F G K T O 8 N 1 V X F Y 1 P N V O V L < / C H A V L > < C H A V L T X T > C a     s 0 1 o   W i e r s z   1 0 < / C H A V L T X T > < P O S I T > 0 0 7 0 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 0 0 O 2 T N F G K T O 8 N 1 V X F Y 1 P N V V 7 5 < / C H A V L > < C H A V L T X T > C z     s 0 1 o   W i e r s z   1 1 < / C H A V L T X T > < P O S I T > 0 0 7 1 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 0 0 O 2 T N F G K T O 8 N 1 V X F Y 1 P N W 7 U 9 < / C H A V L > < C H A V L T X T > C o   I I     s 0 1 o   W i e r s z   1 3 < / C H A V L T X T > < P O S I T > 0 0 7 2 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 0 0 O 2 T N F G K T O 8 N 1 V X F Y 1 P N W E 5 T < / C H A V L > < C H A V L T X T > W S C     s 0 1 o   W i e r s z   1 4 < / C H A V L T X T > < P O S I T > 0 0 7 3 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 0 0 O 2 T N F G K T O 8 N 1 V X F Y 1 P N W Q S X < / C H A V L > < C H A V L T X T > W S C   I I     s 0 1 o   W i e r s z   1 6 < / C H A V L T X T > < P O S I T > 0 0 7 4 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 0 0 O 2 T N F G K T O 8 N 1 V X F Y 1 P N W X 4 H < / C H A V L > < C H A V L T X T > S     s 0 1 o   W i e r s z   1 7 < / C H A V L T X T > < P O S I T > 0 0 7 5 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 0 0 O 2 T N F G K T O 8 N 2 0 9 4 3 8 E U 6 6 5 T < / C H A V L > < C H A V L T X T > S p r a w y   z   z a k r e s u   p r a w a   p r a c y  
 -   r a z e m < / C H A V L T X T > < P O S I T > 0 0 7 6 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 0 0 O 2 T N F G K T O 8 N 1 V X F Y 1 P N X 3 G 1 < / C H A V L > < C H A V L T X T > P     s 1 1 o   W i e r s z   1 < / C H A V L T X T > < P O S I T > 0 0 7 7 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 0 0 O 2 T N F G K T O 8 N 1 V X F Y 1 P N X G 3 5 < / C H A V L > < C H A V L T X T > N p     s 1 1 o   W i e r s z   3 < / C H A V L T X T > < P O S I T > 0 0 7 8 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 0 0 O 2 T N F G K T O 8 N 1 V X F Y 1 P N X Z 1 T < / C H A V L > < C H A V L T X T > P o   I     s 1 1 o   W i e r s z   6 < / C H A V L T X T > < P O S I T > 0 0 7 9 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 0 0 O 2 T N F G K T O 8 N 1 V X F Y 1 P N Y B O X < / C H A V L > < C H A V L T X T > K a s - z     s 1 1 o   W i e r s z   8 < / C H A V L T X T > < P O S I T > 0 0 8 0 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 0 0 O 2 T N F G K T O 8 N 1 V X F Y 1 P N Y O C 1 < / C H A V L > < C H A V L T X T > W S C   I     s 1 1 o   W i e r s z   1 0 < / C H A V L T X T > < P O S I T > 0 0 8 1 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 0 0 O 2 T N F G K T O 8 N 1 V X F Y 1 P N X M E P < / C H A V L > < C H A V L T X T > P a     s 1 1 o   W i e r s z   4 < / C H A V L T X T > < P O S I T > 0 0 8 2 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 0 0 O 2 T N F G K T O 8 N 1 V X F Y 1 P N X S Q 9 < / C H A V L > < C H A V L T X T > P z     s 1 1 o   W i e r s z   5 < / C H A V L T X T > < P O S I T > 0 0 8 3 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 0 0 O 2 T N F G K T O 8 N 1 V X F Y 1 P N Y 5 D D < / C H A V L > < C H A V L T X T > P o   I I     s 1 1 o   W i e r s z   7 < / C H A V L T X T > < P O S I T > 0 0 8 4 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 0 0 O 2 T N F G K T O 8 N 1 V X F Y 1 P N Y I 0 H < / C H A V L > < C H A V L T X T > W S C     s 1 1 o   W i e r s z   9 < / C H A V L T X T > < P O S I T > 0 0 8 5 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 0 0 O 2 T N F G K T O 8 N 1 V X F Y 1 P N Y U N L < / C H A V L > < C H A V L T X T > W S C   I I     s 1 1 o   W i e r s z   1 1 < / C H A V L T X T > < P O S I T > 0 0 8 6 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 0 0 O 2 T N F G K T O 8 N 1 V X F Y 1 P N Z 0 Z 5 < / C H A V L > < C H A V L T X T > S     s 1 1 o   W i e r s z   1 2 < / C H A V L T X T > < P O S I T > 0 0 8 7 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 0 0 O 2 T N F G K T O 8 N 2 0 B E A 5 B I Z 0 D T < / C H A V L > < C H A V L T X T > S p r a w y   z   z a k r e s u   u b e z p i e c z e   s p o B.  
 -   r a z e m < / C H A V L T X T > < P O S I T > 0 0 8 8 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 0 0 O 2 T N F G K T O 8 N 1 V X F Y 1 P N Z 7 A P < / C H A V L > < C H A V L T X T > U     s 1 1 o   W i e r s z   1 < / C H A V L T X T > < P O S I T > 0 0 8 9 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 0 0 O 2 T N F G K T O 8 N 1 V X F Y 1 P N Z D M 9 < / C H A V L > < C H A V L T X T > U o   I     s 1 1 o   W i e r s z   2 < / C H A V L T X T > < P O S I T > 0 0 9 0 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 0 0 O 2 T N F G K T O 8 N 1 V X F Y 1 P O 0 9 8 1 < / C H A V L > < C H A V L T X T > W S C   I     s 1 1 o   W i e r s z   7 < / C H A V L T X T > < P O S I T > 0 0 9 1 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 0 0 O 2 T N F G K T O 8 N 1 V X F Y 1 P N Z Q 9 D < / C H A V L > < C H A V L T X T > U a     s 1 1 o   W i e r s z   4 < / C H A V L T X T > < P O S I T > 0 0 9 2 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 0 0 O 2 T N F G K T O 8 N 1 V X F Y 1 P N Z W K X < / C H A V L > < C H A V L T X T > U z     s 1 1 o   W i e r s z   5 < / C H A V L T X T > < P O S I T > 0 0 9 3 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 0 0 O 2 T N F G K T O 8 N 1 V X F Y 1 P N Z J X T < / C H A V L > < C H A V L T X T > U o   I I     s 1 1 o   W i e r s z   3 < / C H A V L T X T > < P O S I T > 0 0 9 4 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 0 0 O 2 T N F G K T O 8 N 1 V X F Y 1 P O 0 2 W H < / C H A V L > < C H A V L T X T > W S C     s 1 1 o   W i e r s z   6 < / C H A V L T X T > < P O S I T > 0 0 9 5 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 0 0 O 2 T N F G K T O 8 N 1 V X F Y 1 P O 0 F J L < / C H A V L > < C H A V L T X T > W S C   I I     s 1 1 o   W i e r s z   8 < / C H A V L T X T > < P O S I T > 0 0 9 6 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 0 0 O 2 T N F G K T O 8 N 1 V X F Y 1 P O 0 L V 5 < / C H A V L > < C H A V L T X T > S     s 1 1 o   W i e r s z   9 < / C H A V L T X T > < P O S I T > 0 0 9 7 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 0 0 O 2 T N F G K T O 8 N 2 0 D 7 E 9 7 L J M P D < / C H A V L > < C H A V L T X T > S p r a w y   g o s p o d a r c z e  
 -   r a z e m < / C H A V L T X T > < P O S I T > 0 0 9 8 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 0 0 O 2 T N F G K T O 8 N 1 V X F Y 1 P O 0 S 6 P < / C H A V L > < C H A V L T X T > G C     s 1 9 o   W i e r s z   1 < / C H A V L T X T > < P O S I T > 0 0 9 9 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 0 0 O 2 T N F G K T O 8 N 1 V X F Y 1 P O 0 Y I 9 < / C H A V L > < C H A V L T X T > G N s     s 1 9 o   W i e r s z   2 < / C H A V L T X T > < P O S I T > 0 1 0 0 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 0 0 O 2 T N F G K T O 8 N 1 V X F Y 1 P O 1 4 T T < / C H A V L > < C H A V L T X T > G N c     s 1 9 o   W i e r s z   3 < / C H A V L T X T > < P O S I T > 0 1 0 1 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 0 0 O 2 T N F G K T O 8 N 1 V X F Y 1 P O 1 B 5 D < / C H A V L > < C H A V L T X T > U     s 1 9 o   W i e r s z   4 < / C H A V L T X T > < P O S I T > 0 1 0 2 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 0 0 O 2 T N F G K T O 8 N 1 V X F Y 1 P O 1 H G X < / C H A V L > < C H A V L T X T > G C o   I     s 1 9 o   W i e r s z   5 < / C H A V L T X T > < P O S I T > 0 1 0 3 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 0 0 O 2 T N F G K T O 8 N 1 V X F Y 1 P O 2 D 2 P < / C H A V L > < C H A V L T X T > W S C   I     s 1 9 o   W i e r s z   1 0 < / C H A V L T X T > < P O S I T > 0 1 0 4 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 0 0 O 2 T N F G K T O 8 N 1 V X F Y 1 P O 1 U 4 1 < / C H A V L > < C H A V L T X T > G C a     s 1 9 o   W i e r s z   7 < / C H A V L T X T > < P O S I T > 0 1 0 5 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 0 0 O 2 T N F G K T O 8 N 1 V X F Y 1 P O 2 0 F L < / C H A V L > < C H A V L T X T > G C z     s 1 9 o   W i e r s z   8 < / C H A V L T X T > < P O S I T > 0 1 0 6 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 0 0 O 2 T N F G K T O 8 N 1 V X F Y 1 P O 1 N S H < / C H A V L > < C H A V L T X T > G C o   I I     s 1 9 o   W i e r s z   6 < / C H A V L T X T > < P O S I T > 0 1 0 7 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 0 0 O 2 T N F G K T O 8 N 1 V X F Y 1 P O 2 6 R 5 < / C H A V L > < C H A V L T X T > W S C     s 1 9 o   W i e r s z   9 < / C H A V L T X T > < P O S I T > 0 1 0 8 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 0 0 O 2 T N F G K T O 8 N 1 V X F Y 1 P O 2 J E 9 < / C H A V L > < C H A V L T X T > W S C   I I     s 1 9 o   W i e r s z   1 1 < / C H A V L T X T > < P O S I T > 0 1 0 9 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 0 0 O 2 T N F G K T O 8 N 1 V X F Y 1 P O 2 P P T < / C H A V L > < C H A V L T X T > S     s 1 9 o   W i e r s z   1 2 < / C H A V L T X T > < P O S I T > 0 1 1 0 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 0 0 O 2 T N F G K T O 8 N 2 D X W A M 4 8 A 0 T T < / C H A V L > < C H A V L T X T > S p r a w y   w   S d z i e   O c h r o n y   K o n k u r e n c j i   i   K o n s u m e n t � w  
 -   r a z e m < / C H A V L T X T > < P O S I T > 0 1 1 1 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 0 0 O 2 T N F G K T O 8 N 1 V X F Y 1 P O 2 W 1 D < / C H A V L > < C H A V L T X T > s 1 9 k   W i e r s z   1 < / C H A V L T X T > < P O S I T > 0 1 1 2 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 0 0 O 2 T N F G K T O 8 N 1 V X F Y 1 P O 3 2 C X < / C H A V L > < C H A V L T X T > s 1 9 k   W i e r s z   2 < / C H A V L T X T > < P O S I T > 0 1 1 3 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 0 0 O 2 T N F G K T O 8 N 1 V X F Y 1 P O 3 8 O H < / C H A V L > < C H A V L T X T > s 1 9 k   W i e r s z   3 < / C H A V L T X T > < P O S I T > 0 1 1 4 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 0 0 O 2 T N F G K T O 8 N 1 V X F Y 1 P O 3 F 0 1 < / C H A V L > < C H A V L T X T > s 1 9 k   W i e r s z   4 < / C H A V L T X T > < P O S I T > 0 1 1 5 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 0 0 O 2 T N F G K T O 8 N 1 V X F Y 1 P O 3 L B L < / C H A V L > < C H A V L T X T > s 1 9 k   W i e r s z   5 < / C H A V L T X T > < P O S I T > 0 1 1 6 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 0 0 O 2 T N F G K T O 8 N 1 V X F Y 1 P O 3 R N 5 < / C H A V L > < C H A V L T X T > s 1 9 k   W i e r s z   6 < / C H A V L T X T > < P O S I T > 0 1 1 7 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 0 0 O 2 T N F G K T O 8 N 1 V X F Y 1 P O 3 X Y P < / C H A V L > < C H A V L T X T > s 1 9 k   W i e r s z   7 < / C H A V L T X T > < P O S I T > 0 1 1 8 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 0 0 O 2 T N F G K T O 8 N 1 V X F Y 1 P O 4 4 A 9 < / C H A V L > < C H A V L T X T > s 1 9 k   W i e r s z   8 < / C H A V L T X T > < P O S I T > 0 1 1 9 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 0 0 O 2 T N F G K T O 8 N 1 V X F Y 1 P O 4 A L T < / C H A V L > < C H A V L T X T > S p r a w y   w   S d z i e   W s p � l n o t o w y c h   n a k � w   T o w a r o w y c h   . . .  
 -   r a z e m < / C H A V L T X T > < P O S I T > 0 1 2 0 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 0 0 O 2 T N F G K T O 8 N 2 E 0 Y 1 T Z H W Q E P < / C H A V L > < C H A V L T X T > W   s d a c h   r e j o n o w y c h  
 -   O g � Be m < / C H A V L T X T > < P O S I T > 0 1 2 1 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 0 0 O 2 T N F G K T O 8 N 2 E 0 Y 1 T Z H W W Q 9 < / C H A V L > < C H A V L T X T > S p r a w y   k a r n e   i   w y k r o c z e n i o w e  
 -   r a z e m < / C H A V L T X T > < P O S I T > 0 1 2 2 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 0 0 O 2 T N F G K T O 8 N 1 V X F Y 1 P O 4 N 8 X < / C H A V L > < C H A V L T X T > K     s 0 5 r   W i e r s z   1 a < / C H A V L T X T > < P O S I T > 0 1 2 3 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 0 0 O 2 T N F G K T O 8 N 1 V X F Y 1 P O 4 Z W 1 < / C H A V L > < C H A V L T X T > p o d m i o t y   z b i o r o w e     s 0 5 r   W i e r s z   2 < / C H A V L T X T > < P O S I T > 0 1 2 4 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 0 0 O 2 T N F G K T O 8 N 1 V X F Y 1 P O 5 C J 5 < / C H A V L > < C H A V L T X T > K s   p r z e s t .     s 0 5 r   W i e r s z   3 a < / C H A V L T X T > < P O S I T > 0 1 2 5 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 0 0 O 2 T N F G K T O 8 N 1 V X F Y 1 P O 5 P 6 9 < / C H A V L > < C H A V L T X T > K p     s 0 5 r   W i e r s z   4 < / C H A V L T X T > < P O S I T > 0 1 2 6 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 0 0 O 2 T N F G K T O 8 N 1 V X F Y 1 P O 5 V H T < / C H A V L > < C H A V L T X T > K o   r a z e m     s 0 5 r   W i e r s z   5 < / C H A V L T X T > < P O S I T > 0 1 2 7 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 0 0 O 2 T N F G K T O 8 N 1 V X F Y 1 P O 6 1 T D < / C H A V L > < C H A V L T X T > K o   k a r n e     s 0 5 r   W i e r s z   6 < / C H A V L T X T > < P O S I T > 0 1 2 8 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 0 0 O 2 T N F G K T O 8 N 1 V X F Y 1 P O 6 8 4 X < / C H A V L > < C H A V L T X T > K o   w y k r .     s 0 5 r   W i e r s z   7 < / C H A V L T X T > < P O S I T > 0 1 2 9 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 0 0 O 2 T N F G K T O 8 N 1 V X F Y 1 P O 6 E G H < / C H A V L > < C H A V L T X T > W     s 0 5 r   W i e r s z   8 < / C H A V L T X T > < P O S I T > 0 1 3 0 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 0 0 O 2 T N F G K T O 8 N 1 V X F Y 1 P O 6 R 3 L < / C H A V L > < C H A V L T X T > K s   w y k r .     s 0 5 r   W i e r s z   9 a < / C H A V L T X T > < P O S I T > 0 1 3 1 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 0 0 O 2 T N F G K T O 8 N 1 V X F Y 1 P O 7 3 Q P < / C H A V L > < C H A V L T X T > K o p     s 0 5 r   W i e r s z   1 0 < / C H A V L T X T > < P O S I T > 0 1 3 2 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 0 0 O 2 T N F G K T O 8 N 2 J F 7 H X U B 5 B 5 D < / C H A V L > < C H A V L T X T > S p r a w y   c y w i l n e  
 -   r a z e m < / C H A V L T X T > < P O S I T > 0 1 3 3 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 0 0 O 2 T N F G K T O 8 N 1 V X F Y 1 P O 7 A 2 9 < / C H A V L > < C H A V L T X T > C     s 0 1 r   W i e r s z   1 < / C H A V L T X T > < P O S I T > 0 1 3 4 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 0 0 O 2 T N F G K T O 8 N 1 V X F Y 1 P O 7 M P D < / C H A V L > < C H A V L T X T > C G - G     s 0 1 r   W i e r s z   3 < / C H A V L T X T > < P O S I T > 0 1 3 5 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 0 0 O 2 T N F G K T O 8 N 1 V X F Y 1 P O 7 T 0 X < / C H A V L > < C H A V L T X T > N s     s 0 1 r   W i e r s z   4 < / C H A V L T X T > < P O S I T > 0 1 3 6 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 0 0 O 2 T N F G K T O 8 N 1 V X F Y 1 P O 7 Z C H < / C H A V L > < C H A V L T X T > N c     s 0 1 r   W i e r s z   5 < / C H A V L T X T > < P O S I T > 0 1 3 7 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 0 0 O 2 T N F G K T O 8 N 1 V X F Y 1 P O H Z N 5 < / C H A V L > < C H A V L T X T > E P U   c y w < / C H A V L T X T > < P O S I T > 0 1 3 8 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 0 0 O 2 T N F G K T O 8 N 1 V X F Y 1 P O 8 5 O 1 < / C H A V L > < C H A V L T X T > C o     s 0 1 r   W i e r s z   6 < / C H A V L T X T > < P O S I T > 0 1 3 9 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 0 0 O 2 T N F G K T O 8 N 1 V X F Y 1 P O 8 B Z L < / C H A V L > < C H A V L T X T > C p s     s 0 1 r   W i e r s z   7 < / C H A V L T X T > < P O S I T > 0 1 4 0 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 0 0 O 2 T N F G K T O 8 N 1 V X F Y 1 P O 8 I B 5 < / C H A V L > < C H A V L T X T > W S C     s 0 1 r   W i e r s z   8 < / C H A V L T X T > < P O S I T > 0 1 4 1 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 0 0 O 2 T N F G K T O 8 N 1 V X F Y 1 P O 8 O M P < / C H A V L > < C H A V L T X T > K W     s 0 1 r   W i e r s z   9 < / C H A V L T X T > < P O S I T > 0 1 4 2 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 0 0 O 2 T N F G K T O 8 N 1 V X F Y 1 P O 8 U Y 9 < / C H A V L > < C H A V L T X T > Z d     s 0 1 r   W i e r s z   1 0 < / C H A V L T X T > < P O S I T > 0 1 4 3 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 0 0 O 2 T N F G K T O 8 N 2 J N A W J I K F 0 6 P < / C H A V L > < C H A V L T X T > S p r a w y   r o d z i n n e  
 -   r a z e m < / C H A V L T X T > < P O S I T > 0 1 4 4 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 0 0 O 2 T N F G K T O 8 N 1 V X F Y 1 P O 9 1 9 T < / C H A V L > < C H A V L T X T > R C     s 1 6 r   W i e r s z   1 < / C H A V L T X T > < P O S I T > 0 1 4 5 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 0 0 O 2 T N F G K T O 8 N 1 V X F Y 1 P O 9 7 L D < / C H A V L > < C H A V L T X T > R N s     s 1 6 r   W i e r s z   2 < / C H A V L T X T > < P O S I T > 0 1 4 6 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 0 0 O 2 T N F G K T O 8 N 1 V X F Y 1 P O 9 D W X < / C H A V L > < C H A V L T X T > N s m     s 1 6 r   W i e r s z   3 < / C H A V L T X T > < P O S I T > 0 1 4 7 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 0 0 O 2 T N F G K T O 8 N 1 V X F Y 1 P O 9 K 8 H < / C H A V L > < C H A V L T X T > N p w     s 1 8 r   w 4 + w 5 < / C H A V L T X T > < P O S I T > 0 1 4 8 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 0 0 O 2 T N F G K T O 8 N 1 V X F Y 1 P O 9 Q K 1 < / C H A V L > < C H A V L T X T > s 1 8 r   W i e r s z   4 < / C H A V L T X T > < P O S I T > 0 1 4 9 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 0 0 O 2 T N F G K T O 8 N 1 V X F Y 1 P O 9 W V L < / C H A V L > < C H A V L T X T > s 1 8 r   W i e r s z   5 < / C H A V L T X T > < P O S I T > 0 1 5 0 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 0 0 O 2 T N F G K T O 8 N 1 V X F Y 1 P O A 3 7 5 < / C H A V L > < C H A V L T X T > N o w     s 1 6 r   w 6 + w 7 < / C H A V L T X T > < P O S I T > 0 1 5 1 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 0 0 O 2 T N F G K T O 8 N 1 V X F Y 1 P O A 9 I P < / C H A V L > < C H A V L T X T > s 1 8 r   W i e r s z   6 < / C H A V L T X T > < P O S I T > 0 1 5 2 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 0 0 O 2 T N F G K T O 8 N 1 V X F Y 1 P O A F U 9 < / C H A V L > < C H A V L T X T > s 1 6 r   W i e r s z   7 < / C H A V L T X T > < P O S I T > 0 1 5 3 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 0 0 O 2 T N F G K T O 8 N 1 V X F Y 1 P O A M 5 T < / C H A V L > < C H A V L T X T > N k     s 1 6 r   W i e r s z   8 < / C H A V L T X T > < P O S I T > 0 1 5 4 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 0 0 O 2 T N F G K T O 8 N 1 V X F Y 1 P O I V 8 X < / C H A V L > < C H A V L T X T > N k d     s 1 8 r   W i e r s z   0 9 < / C H A V L T X T > < P O S I T > 0 1 5 5 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 0 0 O 2 T N F G K T O 8 N 1 V X F Y 1 P O J 1 K H < / C H A V L > < C H A V L T X T > s 1 8 r   W i e r s z   0 9 < / C H A V L T X T > < P O S I T > 0 1 5 6 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 0 0 O 2 T N F G K T O 8 N 1 V X F Y 1 P O J 7 W 1 < / C H A V L > < C H A V L T X T > s 1 8 r   W i e r s z   0 9 < / C H A V L T X T > < P O S I T > 0 1 5 7 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 0 0 O 2 T N F G K T O 8 N 1 V X F Y 1 P O A S H D < / C H A V L > < C H A V L T X T > R N c     s 1 6 r   W i e r s z   9 < / C H A V L T X T > < P O S I T > 0 1 5 8 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 0 0 O 2 T N F G K T O 8 N 1 V X F Y 1 P O A Y S X < / C H A V L > < C H A V L T X T > R C o     s 1 6 r   W i e r s z   1 0 < / C H A V L T X T > < P O S I T > 0 1 5 9 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 0 0 O 2 T N F G K T O 8 N 1 V X F Y 1 P O B 5 4 H < / C H A V L > < C H A V L T X T > N m o     s 1 6 r   W i e r s z   1 1 < / C H A V L T X T > < P O S I T > 0 1 6 0 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 0 0 O 2 T N F G K T O 8 N 1 V X F Y 1 P O B B G 1 < / C H A V L > < C H A V L T X T > R C p s     s 1 6 r   W i e r s z   1 2 < / C H A V L T X T > < P O S I T > 0 1 6 1 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 0 0 O 2 T N F G K T O 8 N 1 V X F Y 1 P O B H R L < / C H A V L > < C H A V L T X T > p o s i e d z e n i a       s 1 6 r   W i e r s z   1 3 < / C H A V L T X T > < P O S I T > 0 1 6 2 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 0 0 O 2 T N F G K T O 8 N 1 V X F Y 1 P O I I L T < / C H A V L > < C H A V L T X T > w y k o n a w c z e   m e r y t o r y c z n e < / C H A V L T X T > < P O S I T > 0 1 6 3 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 0 0 O 2 T N F G K T O 8 N 1 V X F Y 1 P O B O 3 5 < / C H A V L > < C H A V L T X T > W S C     s 1 6 r   W i e r s z   1 4 < / C H A V L T X T > < P O S I T > 0 1 6 4 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 0 0 O 2 T N F G K T O 8 N 2 J T 9 A M 8 6 K T Y P < / C H A V L > < C H A V L T X T > S p r a w y   z   z a k r .   p r a w a   p r a c y  
 -   r a z e m < / C H A V L T X T > < P O S I T > 0 1 6 5 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 0 0 O 2 T N F G K T O 8 N 1 V X F Y 1 P O B U E P < / C H A V L > < C H A V L T X T > P     s 1 2 r   W i e r s z   1 < / C H A V L T X T > < P O S I T > 0 1 6 6 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 0 0 O 2 T N F G K T O 8 N 1 V X F Y 1 P O C D D D < / C H A V L > < C H A V L T X T > N p     s 1 2 r   W i e r s z   4 < / C H A V L T X T > < P O S I T > 0 1 6 7 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 0 0 O 2 T N F G K T O 8 N 1 V X F Y 1 P O I 5 Y P < / C H A V L > < C H A V L T X T > E P U   p r a w o   p r a c y < / C H A V L T X T > < P O S I T > 0 1 6 8 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 0 0 O 2 T N F G K T O 8 N 1 V X F Y 1 P O C J O X < / C H A V L > < C H A V L T X T > P o     s 1 2 r   W i e r s z   5 < / C H A V L T X T > < P O S I T > 0 1 6 9 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 0 0 O 2 T N F G K T O 8 N 1 V X F Y 1 P O C Q 0 H < / C H A V L > < C H A V L T X T > W S C     s 1 2 r   W i e r s z   6 < / C H A V L T X T > < P O S I T > 0 1 7 0 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 0 0 O 2 T N F G K T O 8 N 2 J W A K E 7 L G Q E P < / C H A V L > < C H A V L T X T > S p r a w y   z   z a k r .   u b e z p i e c z e D  s p o B.  
 -   r a z e m < / C H A V L T X T > < P O S I T > 0 1 7 1 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 0 0 O 2 T N F G K T O 8 N 1 V X F Y 1 P O C W C 1 < / C H A V L > < C H A V L T X T > U     s 1 1 r   W i e r s z   1 < / C H A V L T X T > < P O S I T > 0 1 7 2 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 0 0 O 2 T N F G K T O 8 N 1 V X F Y 1 P O D 2 N L < / C H A V L > < C H A V L T X T > U o     s 1 1 r   W i e r s z   2 < / C H A V L T X T > < P O S I T > 0 1 7 3 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 0 0 O 2 T N F G K T O 8 N 1 V X F Y 1 P O D 8 Z 5 < / C H A V L > < C H A V L T X T > W S C     s 1 1 r   W i e r s z   3 < / C H A V L T X T > < P O S I T > 0 1 7 4 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 0 0 O 2 T N F G K T O 8 N 2 L C P G Q Z C S T 6 9 < / C H A V L > < C H A V L T X T > S p r a w y   g o s p o d a r c z e  
 -   r a z e m < / C H A V L T X T > < P O S I T > 0 1 7 5 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 0 0 O 2 T N F G K T O 8 N 1 V X F Y 1 P O D F A P < / C H A V L > < C H A V L T X T > G C     s 1 6 r   W i e r s z   1 < / C H A V L T X T > < P O S I T > 0 1 7 6 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 0 0 O 2 T N F G K T O 8 N 1 V X F Y 1 P O D R X T < / C H A V L > < C H A V L T X T > G N s     s 1 6 r   W i e r s z   3 < / C H A V L T X T > < P O S I T > 0 1 7 7 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 0 0 O 2 T N F G K T O 8 N 1 V X F Y 1 P O D Y 9 D < / C H A V L > < C H A V L T X T > G N c     s 1 6 r   W i e r s z   4 < / C H A V L T X T > < P O S I T > 0 1 7 8 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 0 0 O 2 T N F G K T O 8 N 1 V X F Y 1 P O I C A 9 < / C H A V L > < C H A V L T X T > E P U   g o s p < / C H A V L T X T > < P O S I T > 0 1 7 9 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 0 0 O 2 T N F G K T O 8 N 1 V X F Y 1 P O E 4 K X < / C H A V L > < C H A V L T X T > G C o     s 1 6 r   W i e r s z   5 < / C H A V L T X T > < P O S I T > 0 1 8 0 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 0 0 O 2 T N F G K T O 8 N 1 V X F Y 1 P O E A W H < / C H A V L > < C H A V L T X T > G C p s     s 1 6 r   W i e r s z   6 < / C H A V L T X T > < P O S I T > 0 1 8 1 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 0 0 O 2 T N F G K T O 8 N 1 V X F Y 1 P O E H 8 1 < / C H A V L > < C H A V L T X T > p o s t p o w a n i e   u p a d Bo [c i o w e < / C H A V L T X T > < P O S I T > 0 1 8 2 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 0 0 O 2 T N F G K T O 8 N 1 V X F Y 1 P O E N J L < / C H A V L > < C H A V L T X T > G U     s 2 0 U N   W i e r s z   8 < / C H A V L T X T > < P O S I T > 0 1 8 3 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 0 0 O 2 T N F G K T O 8 N 1 V X F Y 1 P O E T V 5 < / C H A V L > < C H A V L T X T > G U p     s 2 0 U N   W i e r s z   9 < / C H A V L T X T > < P O S I T > 0 1 8 4 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 0 0 O 2 T N F G K T O 8 N 1 V X F Y 1 P O F 0 6 P < / C H A V L > < C H A V L T X T > G N     s 2 0 U N   W i e r s z   1 0 < / C H A V L T X T > < P O S I T > 0 1 8 5 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 0 0 O 2 T N F G K T O 8 N 1 V X F Y 1 P O F 6 I 9 < / C H A V L > < C H A V L T X T > G Z d     s 2 0 U N   W i e r s z   1 1 < / C H A V L T X T > < P O S I T > 0 1 8 6 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 0 0 O 2 T N F G K T O 8 N 1 V X F Y 1 P O F C T T < / C H A V L > < C H A V L T X T > G U o     s 2 0 U N   W i e r s z   1 2 < / C H A V L T X T > < P O S I T > 0 1 8 7 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 0 0 O 2 T N F G K T O 8 N 1 V X F Y 1 P O F J 5 D < / C H A V L > < C H A V L T X T > G U u     s 2 0 U N   W i e r s z   1 3 < / C H A V L T X T > < P O S I T > 0 1 8 8 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 0 0 O 2 T N F G K T O 8 N 1 V X F Y 1 P O F P G X < / C H A V L > < C H A V L T X T > G U z     s 2 0 U N   W i e r s z   1 4 < / C H A V L T X T > < P O S I T > 0 1 8 9 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 0 0 O 2 T N F G K T O 8 N 1 V X F Y 1 P O F V S H < / C H A V L > < C H A V L T X T > G U k     s 2 0 U N   W i e r s z   1 5 < / C H A V L T X T > < P O S I T > 0 1 9 0 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 0 0 O 2 T N F G K T O 8 N 1 V X F Y 1 P O G 2 4 1 < / C H A V L > < C H A V L T X T > U + U k B    s 2 0 U N   W i e r s z   1 6 < / C H A V L T X T > < P O S I T > 0 1 9 1 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 0 0 O 2 T N F G K T O 8 N 1 V X F Y 1 P O G E R 5 < / C H A V L > < C H A V L T X T > W S C     s 1 9 r + s 2 0 U N   W i e r s z   1 7 < / C H A V L T X T > < P O S I T > 0 1 9 2 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 0 0 O 2 T N F G K T O 8 N 1 V X F Y 1 P O G L 2 P < / C H A V L > < C H A V L T X T > s 1 9 r + s 2 0 U N   W i e r s z   1 7 a < / C H A V L T X T > < P O S I T > 0 1 9 3 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 0 0 O 2 T N F G K T O 8 N 1 V X F Y 1 P O G R E 9 < / C H A V L > < C H A V L T X T > s 1 9 r + s 2 0 U N   W i e r s z   1 7 b < / C H A V L T X T > < P O S I T > 0 1 9 4 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 0 0 O 2 T N F G K T O 8 N 1 V X F Y 1 P O G X P T < / C H A V L > < C H A V L T X T > r e j e s t r o w e     S u m a   W 2 0 + W 2 1 < / C H A V L T X T > < P O S I T > 0 1 9 5 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 0 0 O 2 T N F G K T O 8 N 1 V X F Y 1 P O H 4 1 D < / C H A V L > < C H A V L T X T > s 2 0 Z   W i e r s z   2 0 < / C H A V L T X T > < P O S I T > 0 1 9 6 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 0 0 O 2 T N F G K T O 8 N 1 V X F Y 1 P O H A C X < / C H A V L > < C H A V L T X T > K R S     S u m a   K R S   W i e r s z   2 1 < / C H A V L T X T > < P O S I T > 0 1 9 7 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 0 0 O 2 T N F G K T O 8 N 1 V X F Y 1 P O H G O H < / C H A V L > < C H A V L T X T > s 2 0 K R S   W i e r s z   d 1 < / C H A V L T X T > < P O S I T > 0 1 9 8 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 0 0 O 2 T N F G K T O 8 N 1 V X F Y 1 P O H N 0 1 < / C H A V L > < C H A V L T X T > s 2 0 K R S   W i e r s z   d 2 < / C H A V L T X T > < P O S I T > 0 1 9 9 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 0 0 O 2 T N F G K T O 8 N 1 V X F Y 1 P O H T B L < / C H A V L > < C H A V L T X T > s 2 0 K R S   W i e r s z   d 3 < / C H A V L T X T > < P O S I T > 0 2 0 0 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 0 0 O 2 T N F G K T O 8 N 1 V X F Y 1 P N K Z A P < / I O B J N M > < C H A V L > 0 0 O 2 T N F G K T O 8 N 1 V X F Y 1 P O I O X D < / C H A V L > < C H A V L T X T > r o z w o d y   i   s e p a r a c j e < / C H A V L T X T > < P O S I T > 0 2 0 1 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/ M E M > < C O N / > < F A C / > < A T R > < R R X _ A T R > < I O B J N M > M S _ O K R E G < / I O B J N M > < A T T R I N M > M S _ A P E L 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 M S _ A K T Y W 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 M S _ A P E L 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 M S _ M I E J S C 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 M S _ S A D R D Z 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 M S _ O K R E G 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 0 C O M P _ C O D E 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/ A T R > < C E L > < R R X _ C E L > < E L T U I D 1 > 0 0 O 2 T N F G K T O 8 N 1 V X F Y 1 P M O O 8 H < / E L T U I D 1 > < E L T U I D 2 > 0 0 O 2 T N F G K T O 8 N 1 V X F Y 1 P N P 0 O H 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 0 0 O 2 T N F G K T O 8 N 1 V X F Y 1 P O J 1 K H 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 0 0 O 2 T N F G K T O 8 N 1 V X F Y 1 P O B 5 4 H 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 0 0 O 2 T N F G K T O 8 N 1 V X F Y 1 P N X M E P 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 0 0 O 2 T N F G K T O 8 N 1 V X F Y 1 P N R N H T 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 0 0 O 2 T N F G K T O 8 N 1 V X F Y 1 P O D Y 9 D 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 0 0 O 2 T N F G K T O 8 N 1 V X F Y 1 P O I C A 9 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 0 0 O 2 T N F G K T O 8 N 1 V X F Y 1 P O B U E P 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 0 0 O 2 T N F G K T O 8 N 1 V X F Y 1 P O H T B L 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 0 0 O 2 T N F G K T O 8 N 1 V X F Y 1 P N L B X T 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 0 0 O 2 T N F G K T O 8 N 1 V X F Y 1 P O D F A P 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 0 0 O 2 T N F G K T O 8 N 1 V X F Y 1 P O H N 0 1 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 0 0 O 2 T N F G K T O 8 N 1 V X F Y 1 P O A F U 9 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 0 0 O 2 T N F G K T O 8 N 1 V X F Y 1 P N X 3 G 1 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 0 0 O 2 T N F G K T O 8 N 1 V X F Y 1 P N S 0 4 X 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 0 0 O 2 T N F G K T O 8 N 1 V X F Y 1 P N W X 4 H 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 0 0 O 2 T N F G K T O 8 N 1 V X F Y 1 P N U G M P 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 0 0 O 2 T N F G K T O 8 N 1 V X F Y 1 P O 6 1 T D 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 0 0 O 2 T N F G K T O 8 N 1 V X F Y 1 P N N 3 5 D 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 0 0 O 2 T N F G K T O 8 N 1 V X F Y 1 P N S C S 1 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 0 0 O 2 T N F G K T O 8 N 1 V X F Y 1 P N T R C H 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 0 0 O 2 T N F G K T O 8 N 1 V X F Y 1 P N O U C X 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 0 0 O 2 T N F G K T O 8 N 1 V X F Y 1 P O G L 2 P 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 0 0 O 2 T N F G K T O 8 N 1 V X F Y 1 P N M Q I 9 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 0 0 O 2 T N F G K T O 8 N 1 V X F Y 1 P O G L 2 P 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 0 0 O 2 T N F G K T O 8 N 1 V X F Y 1 P N S P F 5 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 0 0 O 2 T N F G K T O 8 N 1 V X F Y 1 P O F 6 I 9 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 0 0 O 2 T N F G K T O 8 N 2 0 1 T N E Q U D M S X 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 0 0 O 2 T N F G K T O 8 N 1 V X F Y 1 P O G 2 4 1 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 0 0 O 2 T N F G K T O 8 N 1 V X F Y 1 P N M D V 5 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 0 0 O 2 T N F G K T O 8 N 2 L C P G Q Z C S T 6 9 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 0 0 O 2 T N F G K T O 8 N 1 V X F Y 1 P N Z Q 9 D 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 0 0 O 2 T N F G K T O 8 N 1 V X F Y 1 P N S C S 1 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 0 0 O 2 T N F G K T O 8 N 1 V X F Y 1 P O D 8 Z 5 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 0 0 O 2 T N F G K T O 8 N 1 V X F Y 1 P O I O X D 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 0 0 O 2 T N F G K T O 8 N 1 V X F Y 1 P O 4 4 A 9 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 0 0 O 2 T N F G K T O 8 N 1 V X F Y 1 P O 1 N S H 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 0 0 O 2 T N F G K T O 8 N 2 J N A W J I K F 0 6 P 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 0 0 O 2 T N F G K T O 8 N 1 V X F Y 1 P N S 0 4 X 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 0 0 O 2 T N F G K T O 8 N 1 V X F Y 1 P O 4 4 A 9 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 0 0 O 2 T N F G K T O 8 N 1 V Y M S 4 K 6 M O C 1 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 0 0 O 2 T N F G K T O 8 N 1 V X F Y 1 P O F C T T 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 0 0 O 2 T N F G K T O 8 N 1 V X F Y 1 P O 3 2 C X 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 0 0 O 2 T N F G K T O 8 N 1 V X F Y 1 P N W Q S X 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 0 0 O 2 T N F G K T O 8 N 1 V X F Y 1 P N R N H T 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 0 0 O 2 T N F G K T O 8 N 1 Z V F Y R O I P R Q P 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 0 0 O 2 T N F G K T O 8 N 1 V X F Y 1 P O 3 X Y P 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 0 0 O 2 T N F G K T O 8 N 1 V X F Y 1 P N P W A 9 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 0 0 O 2 T N F G K T O 8 N 1 V X F Y 1 P O I O X D 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 0 0 O 2 T N F G K T O 8 N 1 V X F Y 1 P N V I K 1 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 0 0 O 2 T N F G K T O 8 N 1 V X F Y 1 P O I V 8 X 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 0 0 O 2 T N F G K T O 8 N 1 V X F Y 1 P N N Y R 5 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 0 0 O 2 T N F G K T O 8 N 1 V X F Y 1 P N Q 2 L T 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 0 0 O 2 T N F G K T O 8 N 1 V X F Y 1 P O 3 L B L 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 0 0 O 2 T N F G K T O 8 N 1 V X F Y 1 P N V 5 W X 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 0 0 O 2 T N F G K T O 8 N 1 V X F Y 1 P N W 1 I P 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 0 0 O 2 T N F G K T O 8 N 1 V X F Y 1 P N P 7 0 1 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 0 0 O 2 T N F G K T O 8 N 1 V X F Y 1 P O 9 7 L D 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 0 0 O 2 T N F G K T O 8 N 1 V X F Y 1 P N P P Y P 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 0 0 O 2 T N F G K T O 8 N 1 V X F Y 1 P N Z Q 9 D 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 0 0 O 2 T N F G K T O 8 N 1 V X F Y 1 P N Y O C 1 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 0 0 O 2 T N F G K T O 8 N 1 V X F Y 1 P N U T 9 T 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 0 0 O 2 T N F G K T O 8 N 1 V X F Y 1 P O D R X T 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 0 0 O 2 T N F G K T O 8 N 1 V X F Y 1 P N O O 1 D 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 0 0 O 2 T N F G K T O 8 N 1 V X F Y 1 P N P D B L 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 0 0 O 2 T N F G K T O 8 N 1 V X F Y 1 P N U Z L D 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 0 0 O 2 T N F G K T O 8 N 1 V X F Y 1 P O E H 8 1 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 0 0 O 2 T N F G K T O 8 N 1 V X F Y 1 P O 2 6 R 5 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 0 0 O 2 T N F G K T O 8 N 1 V X F Y 1 P O A 9 I P 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 0 0 O 2 T N F G K T O 8 N 1 V X F Y 1 P N Y 5 D D 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 0 0 O 2 T N F G K T O 8 N 2 0 B E A 5 B I Z 0 D T 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 0 0 O 2 T N F G K T O 8 N 1 V X F Y 1 P O 5 C J 5 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 0 0 O 2 T N F G K T O 8 N 1 V X F Y 1 P N O B E 9 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 0 0 O 2 T N F G K T O 8 N 1 V X F Y 1 P O A 9 I P 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 0 0 O 2 T N F G K T O 8 N 1 V X F Y 1 P N Q R W 1 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 0 0 O 2 T N F G K T O 8 N 1 V X F Y 1 P N L U W H 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 0 0 O 2 T N F G K T O 8 N 1 V X F Y 1 P N U M Y 9 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 0 0 O 2 T N F G K T O 8 N 1 V X F Y 1 P N Z D M 9 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 0 0 O 2 T N F G K T O 8 N 1 V X F Y 1 P O D F A P 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 0 0 O 2 T N F G K T O 8 N 1 V X F Y 1 P O 4 A L T 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 0 0 O 2 T N F G K T O 8 N 1 V X F Y 1 P O A S H D 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 0 0 O 2 T N F G K T O 8 N 1 V X F Y 1 P N U A B 5 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 0 0 O 2 T N F G K T O 8 N 1 V X F Y 1 P O 9 K 8 H 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 0 0 O 2 T N F G K T O 8 N 1 V X F Y 1 P N S J 3 L 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 0 0 O 2 T N F G K T O 8 N 1 V X F Y 1 P N Z 0 Z 5 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 0 0 O 2 T N F G K T O 8 N 1 V X F Y 1 P N U 3 Z L 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 0 0 O 2 T N F G K T O 8 N 1 V X F Y 1 P N Y B O X 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 0 0 O 2 T N F G K T O 8 N 2 J T 9 A M 8 6 K T Y P 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 0 0 O 2 T N F G K T O 8 N 1 V X F Y 1 P O E N J L 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 0 0 O 2 T N F G K T O 8 N 1 V X F Y 1 P O 8 5 O 1 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 0 0 O 2 T N F G K T O 8 N 1 V X F Y 1 P N Q 8 X D 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 0 0 O 2 T N F G K T O 8 N 1 V X F Y 1 P N P W A 9 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 0 0 O 2 T N F G K T O 8 N 1 V X F Y 1 P O 1 N S H 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 0 0 O 2 T N F G K T O 8 N 1 V X F Y 1 P N O O 1 D 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 0 0 O 2 T N F G K T O 8 N 1 V X F Y 1 P O E A W H 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 0 0 O 2 T N F G K T O 8 N 1 V X F Y 1 P N Y 5 D D 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 0 0 O 2 T N F G K T O 8 N 1 V X F Y 1 P O C Q 0 H 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 0 0 O 2 T N F G K T O 8 N 1 V X F Y 1 P N S V Q P 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 0 0 O 2 T N F G K T O 8 N 1 V X F Y 1 P N U G M P 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 0 0 O 2 T N F G K T O 8 N 1 V Y M S 4 K 6 M I 0 H 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 0 0 O 2 T N F G K T O 8 N 2 J F 7 H X U B 5 B 5 D 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 0 0 O 2 T N F G K T O 8 N 1 V X F Y 1 P O J 7 W 1 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 0 0 O 2 T N F G K T O 8 N 1 V X F Y 1 P N M 1 8 1 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 0 0 O 2 T N F G K T O 8 N 1 V X F Y 1 P N N 3 5 D 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 0 0 O 2 T N F G K T O 8 N 1 V X F Y 1 P O 1 4 T T 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 0 0 O 2 T N F G K T O 8 N 1 V X F Y 1 P N Z 0 Z 5 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 0 0 O 2 T N F G K T O 8 N 1 V X F Y 1 P N Q 2 L T 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 0 0 O 2 T N F G K T O 8 N 1 V X F Y 1 P O D 2 N L 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 0 0 O 2 T N F G K T O 8 N 1 V X F Y 1 P O 3 X Y P 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 0 0 O 2 T N F G K T O 8 N 1 V X F Y 1 P N Y B O X 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 0 0 O 2 T N F G K T O 8 N 1 V X F Y 1 P O 2 W 1 D 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 0 0 O 2 T N F G K T O 8 N 1 V X F Y 1 P N Z J X T 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 0 0 O 2 T N F G K T O 8 N 1 V X F Y 1 P O C Q 0 H 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 0 0 O 2 T N F G K T O 8 N 1 V X F Y 1 P N P P Y P 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 0 0 O 2 T N F G K T O 8 N 1 V X F Y 1 P N X G 3 5 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 0 0 O 2 T N F G K T O 8 N 1 V X F Y 1 P O 3 8 O H 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 0 0 O 2 T N F G K T O 8 N 1 Z X R 9 M 1 O 2 G 8 H 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 0 0 O 2 T N F G K T O 8 N 1 V X F Y 1 P O 2 D 2 P 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 0 0 O 2 T N F G K T O 8 N 1 V X F Y 1 P N V V 7 5 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 0 0 O 2 T N F G K T O 8 N 2 E 0 Y 1 T Z H W Q E P 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 0 0 O 2 T N F G K T O 8 N 1 V X F Y 1 P O F 6 I 9 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 0 0 O 2 T N F G K T O 8 N 1 V X F Y 1 P N P D B L 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 0 0 O 2 T N F G K T O 8 N 1 Z V F Y R O I P R Q P 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 0 0 O 2 T N F G K T O 8 N 1 V X F Y 1 P O F P G X 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 0 0 O 2 T N F G K T O 8 N 1 V X F Y 1 P O 2 6 R 5 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 0 0 O 2 T N F G K T O 8 N 1 V Y M S 4 K 6 M I 0 H 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 0 0 O 2 T N F G K T O 8 N 1 V X F Y 1 P N L 5 M 9 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 0 0 O 2 T N F G K T O 8 N 1 V X F Y 1 P N S 6 G H 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 0 0 O 2 T N F G K T O 8 N 1 V X F Y 1 P N R H 6 9 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 0 0 O 2 T N F G K T O 8 N 1 V X F Y 1 P O F 6 I 9 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 0 0 O 2 T N F G K T O 8 N 1 V X F Y 1 P N O O 1 D 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 0 0 O 2 T N F G K T O 8 N 1 V X F Y 1 P N S J 3 L 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 0 0 O 2 T N F G K T O 8 N 1 V X F Y 1 P N Q F 8 X 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 0 0 O 2 T N F G K T O 8 N 1 Y B 9 0 C A R 9 S C 1 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 0 0 O 2 T N F G K T O 8 N 1 V X F Y 1 P N M K 6 P 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 0 0 O 2 T N F G K T O 8 N 1 V X F Y 1 P O 5 V H T 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 0 0 O 2 T N F G K T O 8 N 1 V X F Y 1 P O 6 E G H 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 0 0 O 2 T N F G K T O 8 N 1 V X F Y 1 P O E T V 5 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 0 0 O 2 T N F G K T O 8 N 1 V X F Y 1 P O E T V 5 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 0 0 O 2 T N F G K T O 8 N 1 V X F Y 1 P N N F S H 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 0 0 O 2 T N F G K T O 8 N 1 V X F Y 1 P O D 2 N L 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 0 0 O 2 T N F G K T O 8 N 2 0 1 T N E Q U D M S X 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 0 0 O 2 T N F G K T O 8 N 1 V X F Y 1 P N Q L K H 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 0 0 O 2 T N F G K T O 8 N 1 V X F Y 1 P O I O X D 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 0 0 O 2 T N F G K T O 8 N 1 V X F Y 1 P O 8 O M P 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 0 0 O 2 T N F G K T O 8 N 1 V X F Y 1 P N P J N 5 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 0 0 O 2 T N F G K T O 8 N 1 V X F Y 1 P O D Y 9 D 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 0 0 O 2 T N F G K T O 8 N 1 V X F Y 1 P N O H P T 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 0 0 O 2 T N F G K T O 8 N 1 V X F Y 1 P O 7 Z C H 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 0 0 O 2 T N F G K T O 8 N 1 V X F Y 1 P O 7 3 Q P 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 0 0 O 2 T N F G K T O 8 N 1 V X F Y 1 P O 2 6 R 5 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 0 0 O 2 T N F G K T O 8 N 1 V X F Y 1 P O 0 L V 5 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 0 0 O 2 T N F G K T O 8 N 2 J W A K E 7 L G Q E P 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 0 0 O 2 T N F G K T O 8 N 1 V X F Y 1 P N Z Q 9 D 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 0 0 O 2 T N F G K T O 8 N 1 V X F Y 1 P O A Y S X 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 0 0 O 2 T N F G K T O 8 N 1 V X F Y 1 P N L B X T 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 0 0 O 2 T N F G K T O 8 N 1 V X F Y 1 P N O H P T 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 0 0 O 2 T N F G K T O 8 N 1 V X F Y 1 P O I C A 9 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 0 0 O 2 T N F G K T O 8 N 1 V X F Y 1 P O 1 H G X 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 0 0 O 2 T N F G K T O 8 N 1 V X F Y 1 P O 7 3 Q P 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 0 0 O 2 T N F G K T O 8 N 1 V X F Y 1 P O B 5 4 H 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 0 0 O 2 T N F G K T O 8 N 1 V X F Y 1 P O H Z N 5 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 0 0 O 2 T N F G K T O 8 N 1 V X F Y 1 P O 1 U 4 1 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 0 0 O 2 T N F G K T O 8 N 1 V X F Y 1 P O H Z N 5 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 0 0 O 2 T N F G K T O 8 N 1 V X F Y 1 P O 9 Q K 1 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 0 0 O 2 T N F G K T O 8 N 1 V X F Y 1 P N N Y R 5 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 0 0 O 2 T N F G K T O 8 N 2 0 9 4 3 8 E U 6 6 5 T 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 0 0 O 2 T N F G K T O 8 N 1 V X F Y 1 P O B O 3 5 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 0 0 O 2 T N F G K T O 8 N 1 V X F Y 1 P O G 2 4 1 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 0 0 O 2 T N F G K T O 8 N 1 V X F Y 1 P O J 1 K H 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 0 0 O 2 T N F G K T O 8 N 1 V X F Y 1 P O 1 H G X 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 0 0 O 2 T N F G K T O 8 N 2 J F 7 H X U B 5 B 5 D 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 0 0 O 2 T N F G K T O 8 N 1 V X F Y 1 P N P W A 9 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 0 0 O 2 T N F G K T O 8 N 1 V X F Y 1 P N X Z 1 T 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 0 0 O 2 T N F G K T O 8 N 1 V X F Y 1 P N R T T D 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 0 0 O 2 T N F G K T O 8 N 2 0 9 4 3 8 E U 6 6 5 T 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 0 0 O 2 T N F G K T O 8 N 1 V X F Y 1 P O H N 0 1 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 0 0 O 2 T N F G K T O 8 N 1 V X F Y 1 P N M 1 8 1 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 0 0 O 2 T N F G K T O 8 N 1 V X F Y 1 P N U A B 5 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 0 0 O 2 T N F G K T O 8 N 1 V X F Y 1 P N Q L K H 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 0 0 O 2 T N F G K T O 8 N 1 V X F Y 1 P O 7 T 0 X 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 0 0 O 2 T N F G K T O 8 N 1 V X F Y 1 P O H T B L 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 0 0 O 2 T N F G K T O 8 N 1 V X F Y 1 P O 8 5 O 1 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 0 0 O 2 T N F G K T O 8 N 1 V X F Y 1 P N S J 3 L 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 0 0 O 2 T N F G K T O 8 N 1 V X F Y 1 P N Z J X T 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 0 0 O 2 T N F G K T O 8 N 1 V X F Y 1 P O E H 8 1 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 0 0 O 2 T N F G K T O 8 N 1 V X F Y 1 P N Y I 0 H 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 0 0 O 2 T N F G K T O 8 N 1 V X F Y 1 P O 0 2 W H 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 0 0 O 2 T N F G K T O 8 N 1 V X F Y 1 P O F V S H 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 0 0 O 2 T N F G K T O 8 N 1 V X F Y 1 P N X 3 G 1 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 0 0 O 2 T N F G K T O 8 N 1 V X F Y 1 P O H A C X 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 0 0 O 2 T N F G K T O 8 N 1 V X F Y 1 P O H 4 1 D 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 0 0 O 2 T N F G K T O 8 N 1 V X F Y 1 P N N F S H 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 0 0 O 2 T N F G K T O 8 N 1 V X F Y 1 P O C D D D 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 0 0 O 2 T N F G K T O 8 N 1 V X F Y 1 P N Y U N L 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 0 0 O 2 T N F G K T O 8 N 1 V X F Y 1 P O C J O X 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 0 0 O 2 T N F G K T O 8 N 1 V X F Y 1 P O G X P T 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 0 0 O 2 T N F G K T O 8 N 1 Y 6 T U U C 7 Y 3 0 1 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 0 0 O 2 T N F G K T O 8 N 1 V X F Y 1 P N Q R W 1 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 0 0 O 2 T N F G K T O 8 N 1 V X F Y 1 P N S C S 1 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 0 0 O 2 T N F G K T O 8 N 1 V X F Y 1 P N M 7 J L 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 0 0 O 2 T N F G K T O 8 N 1 V X F Y 1 P O B U E P 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 0 0 O 2 T N F G K T O 8 N 1 V X F Y 1 P N R 4 J 5 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 0 0 O 2 T N F G K T O 8 N 1 V X F Y 1 P N O 5 2 P 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 0 0 O 2 T N F G K T O 8 N 1 V X F Y 1 P O 6 8 4 X 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 0 0 O 2 T N F G K T O 8 N 1 V X F Y 1 P O B B G 1 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 0 0 O 2 T N F G K T O 8 N 1 V X F Y 1 P O 8 I B 5 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 0 0 O 2 T N F G K T O 8 N 1 V X F Y 1 P N W Q S X 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 0 0 O 2 T N F G K T O 8 N 1 V X F Y 1 P O 3 F 0 1 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 0 0 O 2 T N F G K T O 8 N 1 V X F Y 1 P N O B E 9 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 0 0 O 2 T N F G K T O 8 N 1 V X F Y 1 P O 5 C J 5 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 0 0 O 2 T N F G K T O 8 N 1 V X F Y 1 P N W E 5 T 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 0 0 O 2 T N F G K T O 8 N 1 Z X R 9 M 1 O 2 G 8 H 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 0 0 O 2 T N F G K T O 8 N 1 V Y M S 4 K 6 M U N L 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 0 0 O 2 T N F G K T O 8 N 1 V X F Y 1 P N W E 5 T 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 0 0 O 2 T N F G K T O 8 N 1 V X F Y 1 P O 1 4 T T 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 0 0 O 2 T N F G K T O 8 N 1 V X F Y 1 P O 1 4 T T 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 0 0 O 2 T N F G K T O 8 N 1 V X F Y 1 P N L O K X 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 0 0 O 2 T N F G K T O 8 N 1 V X F Y 1 P O F 0 6 P 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 0 0 O 2 T N F G K T O 8 N 1 V X F Y 1 P O 7 T 0 X 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 0 0 O 2 T N F G K T O 8 N 1 V X F Y 1 P N W 1 I P 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 0 0 O 2 T N F G K T O 8 N 1 V X F Y 1 P O 0 9 8 1 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 0 0 O 2 T N F G K T O 8 N 1 V X F Y 1 P N U T 9 T 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 0 0 O 2 T N F G K T O 8 N 1 V X F Y 1 P O 3 F 0 1 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 0 0 O 2 T N F G K T O 8 N 1 V X F Y 1 P N U A B 5 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 0 0 O 2 T N F G K T O 8 N 1 V X F Y 1 P N V C 8 H 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 0 0 O 2 T N F G K T O 8 N 1 V X F Y 1 P O 7 A 2 9 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 0 0 O 2 T N F G K T O 8 N 1 V X F Y 1 P N V O V L 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 0 0 O 2 T N F G K T O 8 N 1 V X F Y 1 P N P 7 0 1 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 0 0 O 2 T N F G K T O 8 N 1 V X F Y 1 P N Q F 8 X 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 0 0 O 2 T N F G K T O 8 N 1 V X F Y 1 P O 6 1 T D 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 0 0 O 2 T N F G K T O 8 N 1 V X F Y 1 P O 0 9 8 1 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 0 0 O 2 T N F G K T O 8 N 1 V X F Y 1 P O A F U 9 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 0 0 O 2 T N F G K T O 8 N 1 V X F Y 1 P N Y 5 D D 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 0 0 O 2 T N F G K T O 8 N 1 V X F Y 1 P N Q R W 1 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 0 0 O 2 T N F G K T O 8 N 2 J N A W J I K F 0 6 P 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 0 0 O 2 T N F G K T O 8 N 1 V X F Y 1 P O B U E P 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 0 0 O 2 T N F G K T O 8 N 1 V X F Y 1 P N W X 4 H 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 0 0 O 2 T N F G K T O 8 N 1 V X F Y 1 P O I I L T 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 0 0 O 2 T N F G K T O 8 N 1 V X F Y 1 P O 2 0 F L 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 0 0 O 2 T N F G K T O 8 N 1 Z U Y Z K I 9 7 S 1 D 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 0 0 O 2 T N F G K T O 8 N 1 V X F Y 1 P O 2 D 2 P 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 0 0 O 2 T N F G K T O 8 N 1 V X F Y 1 P O 3 F 0 1 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 0 0 O 2 T N F G K T O 8 N 1 V X F Y 1 P O 0 S 6 P 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 0 0 O 2 T N F G K T O 8 N 1 V Y M S 4 K 6 M U N L 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 0 0 O 2 T N F G K T O 8 N 1 V X F Y 1 P N L 5 M 9 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 0 0 O 2 T N F G K T O 8 N 1 V X F Y 1 P N Q 2 L T 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 0 0 O 2 T N F G K T O 8 N 1 V X F Y 1 P N L O K X 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 0 0 O 2 T N F G K T O 8 N 1 V X F Y 1 P O 2 0 F L 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 0 0 O 2 T N F G K T O 8 N 1 V X F Y 1 P N R 4 J 5 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 0 0 O 2 T N F G K T O 8 N 2 J T 9 A M 8 6 K T Y P 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 0 0 O 2 T N F G K T O 8 N 1 V X F Y 1 P O I 5 Y P 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 0 0 O 2 T N F G K T O 8 N 1 V X F Y 1 P O 3 R N 5 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 0 0 O 2 T N F G K T O 8 N 1 V X F Y 1 P O 1 N S H 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 0 0 O 2 T N F G K T O 8 N 1 V X F Y 1 P O 2 0 F L 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 0 0 O 2 T N F G K T O 8 N 1 V X F Y 1 P O 7 M P D 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 0 0 O 2 T N F G K T O 8 N 1 V X F Y 1 P O H T B L 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 0 0 O 2 T N F G K T O 8 N 1 V X F Y 1 P N T X O 1 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 0 0 O 2 T N F G K T O 8 N 2 J N A W J I K F 0 6 P 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 0 0 O 2 T N F G K T O 8 N 1 V X F Y 1 P N P 0 O H 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 0 0 O 2 T N F G K T O 8 N 1 V X F Y 1 P O E 4 K X 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 0 0 O 2 T N F G K T O 8 N 1 V X F Y 1 P O 4 Z W 1 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 0 0 O 2 T N F G K T O 8 N 1 V X F Y 1 P N Z 7 A P 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 0 0 O 2 T N F G K T O 8 N 1 V X F Y 1 P O 0 F J L 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 0 0 O 2 T N F G K T O 8 N 1 V X F Y 1 P N Z D M 9 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 0 0 O 2 T N F G K T O 8 N 1 V X F Y 1 P O 5 P 6 9 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 0 0 O 2 T N F G K T O 8 N 1 V X F Y 1 P O A S H D 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 0 0 O 2 T N F G K T O 8 N 1 V X F Y 1 P O H G O H 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 0 0 O 2 T N F G K T O 8 N 1 V X F Y 1 P O G E R 5 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 0 0 O 2 T N F G K T O 8 N 1 V X F Y 1 P N Z D M 9 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 0 0 O 2 T N F G K T O 8 N 1 V X F Y 1 P O 8 B Z L 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 0 0 O 2 T N F G K T O 8 N 1 V X F Y 1 P O 6 R 3 L 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 0 0 O 2 T N F G K T O 8 N 1 V X F Y 1 P O 2 W 1 D 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 0 0 O 2 T N F G K T O 8 N 1 V X F Y 1 P O A 3 7 5 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 0 0 O 2 T N F G K T O 8 N 2 L C P G Q Z C S T 6 9 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 0 0 O 2 T N F G K T O 8 N 1 Z X R 9 M 1 O 2 9 W X 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 0 0 O 2 T N F G K T O 8 N 1 V X F Y 1 P O 3 2 C X 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 0 0 O 2 T N F G K T O 8 N 1 V X F Y 1 P N S P F 5 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 0 0 O 2 T N F G K T O 8 N 1 V X F Y 1 P O 0 F J L 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 0 0 O 2 T N F G K T O 8 N 1 V X F Y 1 P O G L 2 P 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 0 0 O 2 T N F G K T O 8 N 1 V X F Y 1 P O E N J L 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 0 0 O 2 T N F G K T O 8 N 1 V X F Y 1 P N Y O C 1 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 0 0 O 2 T N F G K T O 8 N 1 V X F Y 1 P N L I 9 D 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 0 0 O 2 T N F G K T O 8 N 1 V X F Y 1 P N L I 9 D 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 0 0 O 2 T N F G K T O 8 N 1 V X F Y 1 P N M K 6 P 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 0 0 O 2 T N F G K T O 8 N 1 V X F Y 1 P N W 7 U 9 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 0 0 O 2 T N F G K T O 8 N 1 V X F Y 1 P O A 9 I P 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 0 0 O 2 T N F G K T O 8 N 1 Z U Y Z K I 9 7 S 1 D 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 0 0 O 2 T N F G K T O 8 N 1 V X F Y 1 P O B H R L 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 0 0 O 2 T N F G K T O 8 N 1 V X F Y 1 P O 5 V H T 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 0 0 O 2 T N F G K T O 8 N 1 V X F Y 1 P O 7 T 0 X 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 0 0 O 2 T N F G K T O 8 N 1 V X F Y 1 P N X S Q 9 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 0 0 O 2 T N F G K T O 8 N 1 V X F Y 1 P N Y B O X 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 0 0 O 2 T N F G K T O 8 N 1 V X F Y 1 P O 9 D W X 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 0 0 O 2 T N F G K T O 8 N 1 V Y M S 4 K 6 M U N L 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 0 0 O 2 T N F G K T O 8 N 2 J F 7 H X U B 5 B 5 D 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 0 0 O 2 T N F G K T O 8 N 1 V X F Y 1 P N M D V 5 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 0 0 O 2 T N F G K T O 8 N 1 V X F Y 1 P N L 5 M 9 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 0 0 O 2 T N F G K T O 8 N 1 V X F Y 1 P N N M 4 1 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 0 0 O 2 T N F G K T O 8 N 1 V X F Y 1 P O G 2 4 1 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 0 0 O 2 T N F G K T O 8 N 1 Z X R 9 M 1 O 2 9 W X 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 0 0 O 2 T N F G K T O 8 N 1 V X F Y 1 P O 4 4 A 9 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 0 0 O 2 T N F G K T O 8 N 1 V X F Y 1 P N V V 7 5 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 0 0 O 2 T N F G K T O 8 N 1 V Y M S 4 K 6 M O C 1 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 0 0 O 2 T N F G K T O 8 N 1 V X F Y 1 P N N S F L 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 0 0 O 2 T N F G K T O 8 N 1 V X F Y 1 P O B O 3 5 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 0 0 O 2 T N F G K T O 8 N 1 V X F Y 1 P N W X 4 H 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 0 0 O 2 T N F G K T O 8 N 1 Y B 9 0 C A R 9 S C 1 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 0 0 O 2 T N F G K T O 8 N 1 V X F Y 1 P O G X P T 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 0 0 O 2 T N F G K T O 8 N 1 V X F Y 1 P O J 7 W 1 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 0 0 O 2 T N F G K T O 8 N 1 V X F Y 1 P O H G O H 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 0 0 O 2 T N F G K T O 8 N 1 V X F Y 1 P O 2 J E 9 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 0 0 O 2 T N F G K T O 8 N 1 V X F Y 1 P O F P G X 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 0 0 O 2 T N F G K T O 8 N 1 V X F Y 1 P N R T T D 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 0 0 O 2 T N F G K T O 8 N 1 V X F Y 1 P O 6 E G H 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 0 0 O 2 T N F G K T O 8 N 1 V X F Y 1 P O 9 1 9 T 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 0 0 O 2 T N F G K T O 8 N 2 0 D 7 E 9 7 L J M P D 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 0 0 O 2 T N F G K T O 8 N 1 V X F Y 1 P N M D V 5 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 0 0 O 2 T N F G K T O 8 N 1 V X F Y 1 P O 9 K 8 H 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 0 0 O 2 T N F G K T O 8 N 1 V Y M S 4 K 6 M I 0 H 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 0 0 O 2 T N F G K T O 8 N 1 V X F Y 1 P N Z 7 A P 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 0 0 O 2 T N F G K T O 8 N 1 V X F Y 1 P O 2 W 1 D 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 0 0 O 2 T N F G K T O 8 N 1 V X F Y 1 P O D F A P 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 0 0 O 2 T N F G K T O 8 N 1 V X F Y 1 P N T 2 2 9 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 0 0 O 2 T N F G K T O 8 N 1 V X F Y 1 P O 7 Z C H 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 0 0 O 2 T N F G K T O 8 N 2 D X W A M 4 8 A 0 T T 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 0 0 O 2 T N F G K T O 8 N 1 V X F Y 1 P N W Q S X 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 0 0 O 2 T N F G K T O 8 N 1 V X F Y 1 P O 5 P 6 9 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 0 0 O 2 T N F G K T O 8 N 1 V X F Y 1 P N S V Q P 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 0 0 O 2 T N F G K T O 8 N 1 V X F Y 1 P N P J N 5 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 0 0 O 2 T N F G K T O 8 N 1 V X F Y 1 P N W K H D 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 0 0 O 2 T N F G K T O 8 N 1 V X F Y 1 P N R A U P 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 0 0 O 2 T N F G K T O 8 N 1 V X F Y 1 P N M 7 J L 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 0 0 O 2 T N F G K T O 8 N 1 V X F Y 1 P N W 1 I P 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 0 0 O 2 T N F G K T O 8 N 1 V X F Y 1 P N U M Y 9 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 0 0 O 2 T N F G K T O 8 N 1 V X F Y 1 P N W 7 U 9 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 0 0 O 2 T N F G K T O 8 N 1 V X F Y 1 P O 1 B 5 D 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 0 0 O 2 T N F G K T O 8 N 1 V X F Y 1 P N M W T T 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 0 0 O 2 T N F G K T O 8 N 1 V X F Y 1 P O F P G X 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 0 0 O 2 T N F G K T O 8 N 1 V X F Y 1 P N M 1 8 1 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 0 0 O 2 T N F G K T O 8 N 1 V X F Y 1 P N T 2 2 9 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 0 0 O 2 T N F G K T O 8 N 1 V X F Y 1 P O F V S H 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 0 0 O 2 T N F G K T O 8 N 1 V X F Y 1 P N Z W K X 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 0 0 O 2 T N F G K T O 8 N 1 V X F Y 1 P O 1 H G X 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 0 0 O 2 T N F G K T O 8 N 1 V X F Y 1 P O 4 A L T 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 0 0 O 2 T N F G K T O 8 N 1 V X F Y 1 P O 3 R N 5 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 0 0 O 2 T N F G K T O 8 N 1 V X F Y 1 P O B B G 1 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 0 0 O 2 T N F G K T O 8 N 1 V X F Y 1 P N X G 3 5 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 0 0 O 2 T N F G K T O 8 N 1 V X F Y 1 P N P 0 O H 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 0 0 O 2 T N F G K T O 8 N 1 V X F Y 1 P O 9 1 9 T 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 0 0 O 2 T N F G K T O 8 N 1 V X F Y 1 P N Y U N L 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 0 0 O 2 T N F G K T O 8 N 1 V X F Y 1 P O A 3 7 5 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 0 0 O 2 T N F G K T O 8 N 1 V X F Y 1 P N T R C H 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 0 0 O 2 T N F G K T O 8 N 1 V X F Y 1 P N L U W H 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 0 0 O 2 T N F G K T O 8 N 1 V X F Y 1 P N V I K 1 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 0 0 O 2 T N F G K T O 8 N 1 V X F Y 1 P N Q L K H 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 0 0 O 2 T N F G K T O 8 N 1 V X F Y 1 P N U 3 Z L 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 0 0 O 2 T N F G K T O 8 N 1 V X F Y 1 P N Y I 0 H 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 0 0 O 2 T N F G K T O 8 N 1 V X F Y 1 P O 2 P P T 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 0 0 O 2 T N F G K T O 8 N 1 V X F Y 1 P N Q Y 7 L 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 0 0 O 2 T N F G K T O 8 N 1 V X F Y 1 P O A F U 9 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 0 0 O 2 T N F G K T O 8 N 1 V X F Y 1 P O B B G 1 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 0 0 O 2 T N F G K T O 8 N 1 V X F Y 1 P N W 7 U 9 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 0 0 O 2 T N F G K T O 8 N 1 V X F Y 1 P O I C A 9 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 0 0 O 2 T N F G K T O 8 N 1 V X F Y 1 P O 4 Z W 1 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 0 0 O 2 T N F G K T O 8 N 1 V X F Y 1 P N U T 9 T 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 0 0 O 2 T N F G K T O 8 N 1 V X F Y 1 P O A Y S X 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 0 0 O 2 T N F G K T O 8 N 1 V X F Y 1 P O D R X T 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 0 0 O 2 T N F G K T O 8 N 1 V X F Y 1 P O 2 J E 9 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 0 0 O 2 T N F G K T O 8 N 1 V X F Y 1 P O 3 L B L 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 0 0 O 2 T N F G K T O 8 N 2 E 0 Y 1 T Z H W W Q 9 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 0 0 O 2 T N F G K T O 8 N 1 V X F Y 1 P N Y O C 1 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 0 0 O 2 T N F G K T O 8 N 1 V X F Y 1 P O A M 5 T 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 0 0 O 2 T N F G K T O 8 N 1 V X F Y 1 P O A M 5 T 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 0 0 O 2 T N F G K T O 8 N 1 V X F Y 1 P N U Z L D 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 0 0 O 2 T N F G K T O 8 N 2 D X W A M 4 8 A 0 T T 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 0 0 O 2 T N F G K T O 8 N 1 V X F Y 1 P N O 5 2 P 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 0 0 O 2 T N F G K T O 8 N 1 V X F Y 1 P O 0 L V 5 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 0 0 O 2 T N F G K T O 8 N 2 E 0 Y 1 T Z H W W Q 9 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 0 0 O 2 T N F G K T O 8 N 1 V X F Y 1 P O 3 2 C X 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 0 0 O 2 T N F G K T O 8 N 1 V X F Y 1 P O 3 8 O H 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 0 0 O 2 T N F G K T O 8 N 1 V X F Y 1 P O 8 O M P 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 0 0 O 2 T N F G K T O 8 N 1 V X F Y 1 P O F J 5 D 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 0 0 O 2 T N F G K T O 8 N 2 E 0 Y 1 T Z H W Q E P 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 0 0 O 2 T N F G K T O 8 N 1 V Y M S 4 K 6 M O C 1 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 0 0 O 2 T N F G K T O 8 N 1 V X F Y 1 P O 8 U Y 9 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 0 0 O 2 T N F G K T O 8 N 1 V X F Y 1 P N X S Q 9 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 0 0 O 2 T N F G K T O 8 N 2 D X W A M 4 8 A 0 T T 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 0 0 O 2 T N F G K T O 8 N 1 V X F Y 1 P O H N 0 1 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 0 0 O 2 T N F G K T O 8 N 1 V X F Y 1 P O 6 R 3 L 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 0 0 O 2 T N F G K T O 8 N 1 V X F Y 1 P O 9 W V L 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 0 0 O 2 T N F G K T O 8 N 1 V X F Y 1 P O 0 Y I 9 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 0 0 O 2 T N F G K T O 8 N 1 Z V F Y R O I P R Q P 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 0 0 O 2 T N F G K T O 8 N 1 V X F Y 1 P N X G 3 5 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 0 0 O 2 T N F G K T O 8 N 1 V X F Y 1 P O 8 I B 5 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 0 0 O 2 T N F G K T O 8 N 2 E 0 Y 1 T Z H W W Q 9 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 0 0 O 2 T N F G K T O 8 N 2 0 D 7 E 9 7 L J M P D 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 0 0 O 2 T N F G K T O 8 N 1 V X F Y 1 P N U 3 Z L 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 0 0 O 2 T N F G K T O 8 N 1 V X F Y 1 P N X Z 1 T 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 0 0 O 2 T N F G K T O 8 N 1 V X F Y 1 P N T X O 1 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 0 0 O 2 T N F G K T O 8 N 1 V X F Y 1 P N R H 6 9 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 0 0 O 2 T N F G K T O 8 N 1 V X F Y 1 P O F 0 6 P 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 0 0 O 2 T N F G K T O 8 N 1 V X F Y 1 P N M W T T 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 0 0 O 2 T N F G K T O 8 N 1 V X F Y 1 P N T R C H 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 0 0 O 2 T N F G K T O 8 N 1 V X F Y 1 P O G E R 5 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 0 0 O 2 T N F G K T O 8 N 1 V X F Y 1 P O H 4 1 D 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 0 0 O 2 T N F G K T O 8 N 1 V X F Y 1 P N U Z L D 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 0 0 O 2 T N F G K T O 8 N 1 Y B 9 0 C A R 9 S C 1 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 0 0 O 2 T N F G K T O 8 N 1 V X F Y 1 P O 6 8 4 X 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 0 0 O 2 T N F G K T O 8 N 1 V X F Y 1 P N U M Y 9 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 0 0 O 2 T N F G K T O 8 N 1 V X F Y 1 P O 4 N 8 X 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 0 0 O 2 T N F G K T O 8 N 1 V X F Y 1 P O G R E 9 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 0 0 O 2 T N F G K T O 8 N 1 Z X R 9 M 1 O 2 G 8 H 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 0 0 O 2 T N F G K T O 8 N 1 V X F Y 1 P O D 2 N L 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 0 0 O 2 T N F G K T O 8 N 1 V X F Y 1 P O 9 K 8 H 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 0 0 O 2 T N F G K T O 8 N 2 0 D 7 E 9 7 L J M P D 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 0 0 O 2 T N F G K T O 8 N 1 V X F Y 1 P O 3 8 O H 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 0 0 O 2 T N F G K T O 8 N 1 V X F Y 1 P O G E R 5 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 0 0 O 2 T N F G K T O 8 N 1 V X F Y 1 P O H 4 1 D 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 0 0 O 2 T N F G K T O 8 N 1 V X F Y 1 P N P P Y P 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 0 0 O 2 T N F G K T O 8 N 1 V X F Y 1 P N Z 7 A P 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 0 0 O 2 T N F G K T O 8 N 1 V X F Y 1 P O C W C 1 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 0 0 O 2 T N F G K T O 8 N 1 V X F Y 1 P O 7 A 2 9 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 0 0 O 2 T N F G K T O 8 N 1 V X F Y 1 P O 2 P P T 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 0 0 O 2 T N F G K T O 8 N 1 V X F Y 1 P O C D D D 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 0 0 O 2 T N F G K T O 8 N 1 V X F Y 1 P O 8 U Y 9 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 0 0 O 2 T N F G K T O 8 N 1 V X F Y 1 P O 9 W V L 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 0 0 O 2 T N F G K T O 8 N 1 V X F Y 1 P O 9 7 L D 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 0 0 O 2 T N F G K T O 8 N 1 V X F Y 1 P O C W C 1 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 0 0 O 2 T N F G K T O 8 N 1 V X F Y 1 P N O U C X 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 0 0 O 2 T N F G K T O 8 N 1 V X F Y 1 P O B O 3 5 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 0 0 O 2 T N F G K T O 8 N 1 V X F Y 1 P N M 7 J L 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 0 0 O 2 T N F G K T O 8 N 1 V X F Y 1 P O 9 W V L 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 0 0 O 2 T N F G K T O 8 N 1 V X F Y 1 P O 8 U Y 9 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 0 0 O 2 T N F G K T O 8 N 1 V X F Y 1 P N R N H T 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 0 0 O 2 T N F G K T O 8 N 1 V X F Y 1 P N Q Y 7 L 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 0 0 O 2 T N F G K T O 8 N 1 V X F Y 1 P O F J 5 D 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 0 0 O 2 T N F G K T O 8 N 2 0 1 T N E Q U D M S X 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 0 0 O 2 T N F G K T O 8 N 1 V X F Y 1 P N W K H D 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 0 0 O 2 T N F G K T O 8 N 1 V X F Y 1 P O 0 L V 5 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 0 0 O 2 T N F G K T O 8 N 1 V X F Y 1 P O E 4 K X 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 0 0 O 2 T N F G K T O 8 N 1 V X F Y 1 P N R A U P 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 0 0 O 2 T N F G K T O 8 N 1 V X F Y 1 P O J 1 K H 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 0 0 O 2 T N F G K T O 8 N 1 V X F Y 1 P O 0 S 6 P 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 0 0 O 2 T N F G K T O 8 N 2 0 B E A 5 B I Z 0 D T 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 0 0 O 2 T N F G K T O 8 N 1 V X F Y 1 P N O U C X 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 0 0 O 2 T N F G K T O 8 N 1 V X F Y 1 P N T 2 2 9 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 0 0 O 2 T N F G K T O 8 N 1 V X F Y 1 P N Q Y 7 L 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 0 0 O 2 T N F G K T O 8 N 1 V X F Y 1 P N O B E 9 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 0 0 O 2 T N F G K T O 8 N 1 V X F Y 1 P O C J O X 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 0 0 O 2 T N F G K T O 8 N 1 V X F Y 1 P N R T T D 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 0 0 O 2 T N F G K T O 8 N 1 V X F Y 1 P O 2 P P T 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 0 0 O 2 T N F G K T O 8 N 1 V X F Y 1 P N S V Q P 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 0 0 O 2 T N F G K T O 8 N 1 V X F Y 1 P N U G M P 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 0 0 O 2 T N F G K T O 8 N 1 V X F Y 1 P N V V 7 5 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 0 0 O 2 T N F G K T O 8 N 1 V X F Y 1 P N X M E P 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 0 0 O 2 T N F G K T O 8 N 1 V X F Y 1 P N R H 6 9 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 0 0 O 2 T N F G K T O 8 N 1 V X F Y 1 P O E H 8 1 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 0 0 O 2 T N F G K T O 8 N 1 V X F Y 1 P N Q 8 X D 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 0 0 O 2 T N F G K T O 8 N 1 V X F Y 1 P N N Y R 5 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 0 0 O 2 T N F G K T O 8 N 1 V X F Y 1 P O 8 I B 5 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 0 0 O 2 T N F G K T O 8 N 1 V X F Y 1 P N N 9 G X 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 0 0 O 2 T N F G K T O 8 N 1 V X F Y 1 P N O 5 2 P 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 0 0 O 2 T N F G K T O 8 N 1 V X F Y 1 P O D 8 Z 5 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 0 0 O 2 T N F G K T O 8 N 1 V X F Y 1 P O 5 C J 5 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 0 0 O 2 T N F G K T O 8 N 1 V X F Y 1 P O E 4 K X 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 0 0 O 2 T N F G K T O 8 N 1 V X F Y 1 P O 0 9 8 1 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 0 0 O 2 T N F G K T O 8 N 1 V X F Y 1 P N S 6 G H 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 0 0 O 2 T N F G K T O 8 N 1 V X F Y 1 P N X S Q 9 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 0 0 O 2 T N F G K T O 8 N 1 V X F Y 1 P N Q F 8 X 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 0 0 O 2 T N F G K T O 8 N 1 V X F Y 1 P O D R X T 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 0 0 O 2 T N F G K T O 8 N 1 V X F Y 1 P N Z W K X 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 0 0 O 2 T N F G K T O 8 N 1 V X F Y 1 P O 4 A L T 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 0 0 O 2 T N F G K T O 8 N 1 V X F Y 1 P O 4 N 8 X 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 0 0 O 2 T N F G K T O 8 N 1 V X F Y 1 P O D Y 9 D 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 0 0 O 2 T N F G K T O 8 N 2 J W A K E 7 L G Q E P 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 0 0 O 2 T N F G K T O 8 N 1 V X F Y 1 P O D 8 Z 5 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 0 0 O 2 T N F G K T O 8 N 1 V X F Y 1 P O 7 3 Q P 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 0 0 O 2 T N F G K T O 8 N 1 V X F Y 1 P O 9 D W X 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 0 0 O 2 T N F G K T O 8 N 1 V X F Y 1 P N Y U N L 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 0 0 O 2 T N F G K T O 8 N 1 V X F Y 1 P O H A C X 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 0 0 O 2 T N F G K T O 8 N 1 V X F Y 1 P N S 0 4 X 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 0 0 O 2 T N F G K T O 8 N 1 V X F Y 1 P N P J N 5 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 0 0 O 2 T N F G K T O 8 N 1 V X F Y 1 P N Q 8 X D 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 0 0 O 2 T N F G K T O 8 N 1 V X F Y 1 P O 2 J E 9 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 0 0 O 2 T N F G K T O 8 N 1 V X F Y 1 P O B H R L 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 0 0 O 2 T N F G K T O 8 N 2 0 B E A 5 B I Z 0 D T 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 0 0 O 2 T N F G K T O 8 N 1 V X F Y 1 P O 0 S 6 P 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 0 0 O 2 T N F G K T O 8 N 1 V X F Y 1 P N N 9 G X 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 0 0 O 2 T N F G K T O 8 N 1 V X F Y 1 P O A Y S X 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 0 0 O 2 T N F G K T O 8 N 1 V X F Y 1 P O J 7 W 1 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 0 0 O 2 T N F G K T O 8 N 1 V X F Y 1 P N N S F L 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 0 0 O 2 T N F G K T O 8 N 1 V X F Y 1 P O F C T T 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 0 0 O 2 T N F G K T O 8 N 1 V X F Y 1 P N P 7 0 1 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 0 0 O 2 T N F G K T O 8 N 1 V X F Y 1 P N M W T T 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 0 0 O 2 T N F G K T O 8 N 1 V X F Y 1 P O I I L T 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 0 0 O 2 T N F G K T O 8 N 1 V X F Y 1 P N T X O 1 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 0 0 O 2 T N F G K T O 8 N 1 V X F Y 1 P N S P F 5 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 0 0 O 2 T N F G K T O 8 N 1 V X F Y 1 P O H A C X 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 0 0 O 2 T N F G K T O 8 N 1 V X F Y 1 P O 0 F J L 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 0 0 O 2 T N F G K T O 8 N 1 V X F Y 1 P O I V 8 X 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 0 0 O 2 T N F G K T O 8 N 1 V X F Y 1 P N R A U P 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 0 0 O 2 T N F G K T O 8 N 1 V X F Y 1 P N Z W K X 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 0 0 O 2 T N F G K T O 8 N 1 V X F Y 1 P O 6 R 3 L 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 0 0 O 2 T N F G K T O 8 N 1 V X F Y 1 P N V C 8 H 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 0 0 O 2 T N F G K T O 8 N 1 V X F Y 1 P N S 6 G H 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 0 0 O 2 T N F G K T O 8 N 1 V X F Y 1 P O 0 2 W H 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 0 0 O 2 T N F G K T O 8 N 1 V X F Y 1 P N M K 6 P 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 0 0 O 2 T N F G K T O 8 N 1 V X F Y 1 P O 6 E G H 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 0 0 O 2 T N F G K T O 8 N 1 Z U Y Z K I 9 7 S 1 D 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 0 0 O 2 T N F G K T O 8 N 1 V X F Y 1 P O 5 V H T 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 0 0 O 2 T N F G K T O 8 N 1 V X F Y 1 P O C W C 1 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 0 0 O 2 T N F G K T O 8 N 1 V X F Y 1 P O B H R L 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 0 0 O 2 T N F G K T O 8 N 1 V X F Y 1 P N L O K X 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 0 0 O 2 T N F G K T O 8 N 1 V X F Y 1 P O G X P T 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 0 0 O 2 T N F G K T O 8 N 1 V X F Y 1 P O 4 N 8 X 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 0 0 O 2 T N F G K T O 8 N 1 V X F Y 1 P O G R E 9 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 0 0 O 2 T N F G K T O 8 N 1 V X F Y 1 P O 2 D 2 P 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 0 0 O 2 T N F G K T O 8 N 1 V X F Y 1 P O 8 5 O 1 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 0 0 O 2 T N F G K T O 8 N 1 V X F Y 1 P O 4 Z W 1 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 0 0 O 2 T N F G K T O 8 N 2 J T 9 A M 8 6 K T Y P 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 0 0 O 2 T N F G K T O 8 N 1 V X F Y 1 P N L B X T 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 0 0 O 2 T N F G K T O 8 N 1 V X F Y 1 P O 3 L B L 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 0 0 O 2 T N F G K T O 8 N 1 V X F Y 1 P N N M 4 1 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 0 0 O 2 T N F G K T O 8 N 1 V X F Y 1 P N R 4 J 5 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 0 0 O 2 T N F G K T O 8 N 1 V X F Y 1 P N L U W H 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 0 0 O 2 T N F G K T O 8 N 1 V X F Y 1 P O 5 P 6 9 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 0 0 O 2 T N F G K T O 8 N 1 V X F Y 1 P O 1 U 4 1 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 0 0 O 2 T N F G K T O 8 N 1 V X F Y 1 P O G R E 9 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 0 0 O 2 T N F G K T O 8 N 1 V X F Y 1 P O 3 X Y P 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 0 0 O 2 T N F G K T O 8 N 1 V X F Y 1 P O A S H D 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 0 0 O 2 T N F G K T O 8 N 1 V X F Y 1 P N L I 9 D 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 0 0 O 2 T N F G K T O 8 N 1 V X F Y 1 P N V O V L 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 0 0 O 2 T N F G K T O 8 N 2 0 9 4 3 8 E U 6 6 5 T 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 0 0 O 2 T N F G K T O 8 N 2 J W A K E 7 L G Q E P 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 0 0 O 2 T N F G K T O 8 N 1 V X F Y 1 P N V I K 1 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 0 0 O 2 T N F G K T O 8 N 1 V X F Y 1 P O 1 U 4 1 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 0 0 O 2 T N F G K T O 8 N 1 V X F Y 1 P N N 3 5 D 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 0 0 O 2 T N F G K T O 8 N 1 V X F Y 1 P N V C 8 H 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 0 0 O 2 T N F G K T O 8 N 1 V X F Y 1 P O I V 8 X 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 0 0 O 2 T N F G K T O 8 N 1 V X F Y 1 P O 0 Y I 9 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 0 0 O 2 T N F G K T O 8 N 1 V X F Y 1 P O 9 Q K 1 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 0 0 O 2 T N F G K T O 8 N 1 V X F Y 1 P O F C T T 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 0 0 O 2 T N F G K T O 8 N 1 V X F Y 1 P N N 9 G X 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 0 0 O 2 T N F G K T O 8 N 1 V X F Y 1 P N V O V L 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 0 0 O 2 T N F G K T O 8 N 1 V X F Y 1 P N M Q I 9 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 0 0 O 2 T N F G K T O 8 N 1 V X F Y 1 P O 9 D W X 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 0 0 O 2 T N F G K T O 8 N 1 V X F Y 1 P O C J O X 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 0 0 O 2 T N F G K T O 8 N 1 V X F Y 1 P O C D D D 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 0 0 O 2 T N F G K T O 8 N 1 V X F Y 1 P O C Q 0 H 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 0 0 O 2 T N F G K T O 8 N 1 V X F Y 1 P O F 0 6 P 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 0 0 O 2 T N F G K T O 8 N 1 V X F Y 1 P O 7 A 2 9 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 0 0 O 2 T N F G K T O 8 N 1 V X F Y 1 P O 9 1 9 T 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 0 0 O 2 T N F G K T O 8 N 1 V X F Y 1 P O 8 B Z L 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 0 0 O 2 T N F G K T O 8 N 1 V X F Y 1 P O E N J L 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 0 0 O 2 T N F G K T O 8 N 1 V X F Y 1 P O F V S H 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 0 0 O 2 T N F G K T O 8 N 1 V X F Y 1 P N W K H D 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 0 0 O 2 T N F G K T O 8 N 1 V X F Y 1 P N M Q I 9 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 0 0 O 2 T N F G K T O 8 N 1 V X F Y 1 P N X 3 G 1 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 0 0 O 2 T N F G K T O 8 N 1 V X F Y 1 P N P D B L 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 0 0 O 2 T N F G K T O 8 N 2 L C P G Q Z C S T 6 9 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 0 0 O 2 T N F G K T O 8 N 1 V X F Y 1 P O 1 B 5 D 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 0 0 O 2 T N F G K T O 8 N 1 V X F Y 1 P O 1 B 5 D 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 0 0 O 2 T N F G K T O 8 N 1 V X F Y 1 P O H Z N 5 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 0 0 O 2 T N F G K T O 8 N 1 V X F Y 1 P O 8 O M P 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 0 0 O 2 T N F G K T O 8 N 1 V X F Y 1 P O E A W H 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 0 0 O 2 T N F G K T O 8 N 1 V X F Y 1 P N X M E P 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 0 0 O 2 T N F G K T O 8 N 1 V X F Y 1 P O A M 5 T 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 0 0 O 2 T N F G K T O 8 N 1 V X F Y 1 P O 0 Y I 9 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 0 0 O 2 T N F G K T O 8 N 1 V X F Y 1 P O 9 Q K 1 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 0 0 O 2 T N F G K T O 8 N 1 V X F Y 1 P O 7 M P D 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 0 0 O 2 T N F G K T O 8 N 1 V X F Y 1 P N N F S H 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 0 0 O 2 T N F G K T O 8 N 1 V X F Y 1 P O 6 1 T D 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 0 0 O 2 T N F G K T O 8 N 1 V X F Y 1 P N Z 0 Z 5 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 0 0 O 2 T N F G K T O 8 N 1 V X F Y 1 P O H G O H 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 0 0 O 2 T N F G K T O 8 N 1 V X F Y 1 P O 9 7 L D 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 0 0 O 2 T N F G K T O 8 N 1 V X F Y 1 P O A 3 7 5 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 0 0 O 2 T N F G K T O 8 N 1 V X F Y 1 P N V 5 W X 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 0 0 O 2 T N F G K T O 8 N 1 V X F Y 1 P O E A W H 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 0 0 O 2 T N F G K T O 8 N 1 V X F Y 1 P O 7 Z C H 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 0 0 O 2 T N F G K T O 8 N 1 V X F Y 1 P O I 5 Y P 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 0 0 O 2 T N F G K T O 8 N 1 V X F Y 1 P O 8 B Z L 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 0 0 O 2 T N F G K T O 8 N 1 V X F Y 1 P O B 5 4 H 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 0 0 O 2 T N F G K T O 8 N 1 V X F Y 1 P O I I L T 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 0 0 O 2 T N F G K T O 8 N 1 Z X R 9 M 1 O 2 9 W X 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 0 0 O 2 T N F G K T O 8 N 1 V X F Y 1 P N V 5 W X 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 0 0 O 2 T N F G K T O 8 N 1 V X F Y 1 P N Z J X T 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 0 0 O 2 T N F G K T O 8 N 1 Y 6 T U U C 7 Y 3 0 1 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 0 0 O 2 T N F G K T O 8 N 1 V X F Y 1 P N O H P T 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 0 0 O 2 T N F G K T O 8 N 1 V X F Y 1 P O 7 M P D 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 0 0 O 2 T N F G K T O 8 N 1 V X F Y 1 P O E T V 5 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 0 0 O 2 T N F G K T O 8 N 1 V X F Y 1 P N W E 5 T 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 0 0 O 2 T N F G K T O 8 N 1 V X F Y 1 P O 0 2 W H 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 0 0 O 2 T N F G K T O 8 N 2 E 0 Y 1 T Z H W Q E P 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 0 0 O 2 T N F G K T O 8 N 1 V X F Y 1 P O F J 5 D 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 0 0 O 2 T N F G K T O 8 N 1 Y 6 T U U C 7 Y 3 0 1 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 0 0 O 2 T N F G K T O 8 N 1 V X F Y 1 P N Y I 0 H 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 0 0 O 2 T N F G K T O 8 N 1 V X F Y 1 P O 3 R N 5 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 0 0 O 2 T N F G K T O 8 N 1 V X F Y 1 P O I 5 Y P 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 0 0 O 2 T N F G K T O 8 N 1 V X F Y 1 P N N M 4 1 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 0 0 O 2 T N F G K T O 8 N 1 V X F Y 1 P K W 2 4 1 < / E L T U I D 1 > < E L T U I D 2 > 0 0 O 2 T N F G K T O 8 N 1 V X F Y 1 P N X Z 1 T 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 0 0 O 2 T N F G K T O 8 N 1 V X F Y 1 P M O O 8 H < / E L T U I D 1 > < E L T U I D 2 > 0 0 O 2 T N F G K T O 8 N 1 V X F Y 1 P N N S F L 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 0 0 O 2 T N F G K T O 8 N 1 V X F Y 1 P L S D 6 9 < / E L T U I D 1 > < E L T U I D 2 > 0 0 O 2 T N F G K T O 8 N 1 V X F Y 1 P O 6 8 4 X 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/ C E L > < D R I L L / > < P R P T I E S > < R R X _ P R O P E R T I E S > < I D > 0 0 0 0 0 0 0 0 1 0 < / I D > < V A L U E / > < / R R X _ P R O P E R T I E S > < R R X _ P R O P E R T I E S > < I D > 0 0 0 0 0 0 0 0 2 1 < / I D > < V A L U E / > < / R R X _ P R O P E R T I E S > < R R X _ P R O P E R T I E S > < I D > 0 0 0 0 0 0 0 0 2 2 < / I D > < V A L U E / > < / R R X _ P R O P E R T I E S > < R R X _ P R O P E R T I E S > < I D > 0 0 0 0 0 0 0 0 2 3 < / I D > < V A L U E / > < / R R X _ P R O P E R T I E S > < R R X _ P R O P E R T I E S > < I D > 0 0 0 0 0 0 0 0 3 0 < / I D > < V A L U E / > < / R R X _ P R O P E R T I E S > < R R X _ P R O P E R T I E S > < I D > 0 0 0 0 0 0 0 0 4 0 < / I D > < V A L U E / > < / R R X _ P R O P E R T I E S > < R R X _ P R O P E R T I E S > < I D > 0 0 0 0 0 0 0 0 4 1 < / I D > < V A L U E / > < / R R X _ P R O P E R T I E S > < R R X _ P R O P E R T I E S > < I D > 0 0 0 0 0 0 0 0 4 2 < / I D > < V A L U E > 0 0 < / V A L U E > < / R R X _ P R O P E R T I E S > < R R X _ P R O P E R T I E S > < I D > 0 0 0 0 0 0 0 0 4 3 < / I D > < V A L U E > 0 0 < / V A L U E > < / R R X _ P R O P E R T I E S > < R R X _ P R O P E R T I E S > < I D > 0 0 0 0 0 0 0 1 0 0 < / I D > < V A L U E > X < / V A L U E > < / R R X _ P R O P E R T I E S > < R R X _ P R O P E R T I E S > < I D > 0 0 0 0 0 0 0 1 0 1 < / I D > < V A L U E / > < / R R X _ P R O P E R T I E S > < R R X _ P R O P E R T I E S > < I D > 0 0 0 0 0 0 0 1 0 2 < / I D > < V A L U E > 1 < / V A L U E > < / R R X _ P R O P E R T I E S > < R R X _ P R O P E R T I E S > < I D > 0 0 0 0 0 0 0 1 0 3 < / I D > < V A L U E / > < / R R X _ P R O P E R T I E S > < R R X _ P R O P E R T I E S > < I D > 0 0 0 0 0 0 0 1 0 4 < / I D > < V A L U E > 1 < / V A L U E > < / R R X _ P R O P E R T I E S > < R R X _ P R O P E R T I E S > < I D > 0 0 0 0 0 0 0 1 0 5 < / I D > < V A L U E / > < / R R X _ P R O P E R T I E S > < R R X _ P R O P E R T I E S > < I D > 0 0 0 0 0 0 0 1 0 6 < / I D > < V A L U E / > < / R R X _ P R O P E R T I E S > < R R X _ P R O P E R T I E S > < I D > 0 0 0 0 0 0 0 1 0 7 < / I D > < V A L U E > 0 0 O 2 T N F G K T O 8 N 1 V X F Y 1 P K U T V 5 < / V A L U E > < / R R X _ P R O P E R T I E S > < R R X _ P R O P E R T I E S > < I D > 0 0 0 0 0 0 0 1 0 8 < / I D > < V A L U E / > < / R R X _ P R O P E R T I E S > < R R X _ P R O P E R T I E S > < I D > 0 0 0 0 0 0 0 1 0 9 < / I D > < V A L U E > 0 < / V A L U E > < / R R X _ P R O P E R T I E S > < R R X _ P R O P E R T I E S > < I D > 0 0 0 0 0 0 0 1 1 2 < / I D > < V A L U E > 0 < / V A L U E > < / R R X _ P R O P E R T I E S > < R R X _ P R O P E R T I E S > < I D > 0 0 0 0 0 0 0 1 1 3 < / I D > < V A L U E / > < / R R X _ P R O P E R T I E S > < R R X _ P R O P E R T I E S > < I D > 0 0 0 0 0 0 0 1 1 4 < / I D > < V A L U E > 1 < / V A L U E > < / R R X _ P R O P E R T I E S > < R R X _ P R O P E R T I E S > < I D > 0 0 0 0 0 0 0 1 2 0 < / I D > < V A L U E / > < / R R X _ P R O P E R T I E S > < R R X _ P R O P E R T I E S > < I D > 0 0 0 0 0 0 0 1 2 1 < / I D > < V A L U E / > < / R R X _ P R O P E R T I E S > < R R X _ P R O P E R T I E S > < I D > 0 0 0 0 0 0 0 2 0 0 < / I D > < V A L U E > X < / V A L U E > < / R R X _ P R O P E R T I E S > < R R X _ P R O P E R T I E S > < I D > 0 0 0 0 0 0 4 0 0 0 < / I D > < V A L U E > X < / V A L U E > < / R R X _ P R O P E R T I E S > < R R X _ P R O P E R T I E S > < I D > 0 0 0 0 0 0 5 0 0 0 < / I D > < V A L U E > X < / V A L U E > < / R R X _ P R O P E R T I E S > < R R X _ P R O P E R T I E S > < I D > 0 0 0 0 0 0 9 0 0 0 < / I D > < V A L U E / > < / R R X _ P R O P E R T I E S > < R R X _ P R O P E R T I E S > < I D > 0 0 0 0 0 0 9 0 0 1 < / I D > < V A L U E > T a b l i c e   r z y m s k i e   I I I   k w   2 0 1 4 < / V A L U E > < / R R X _ P R O P E R T I E S > < R R X _ P R O P E R T I E S > < I D > 0 0 0 0 0 0 9 0 0 2 < / I D > < V A L U E > 0 0 O 2 T N F G K T O 8 N 1 V X F Y 1 P K V V S H < / V A L U E > < / R R X _ P R O P E R T I E S > < R R X _ P R O P E R T I E S > < I D > 0 0 0 0 0 0 9 0 2 0 < / I D > < V A L U E > X < / V A L U E > < / R R X _ P R O P E R T I E S > < R R X _ P R O P E R T I E S > < I D > 0 0 0 0 0 0 9 0 2 1 < / I D > < V A L U E > X < / V A L U E > < / R R X _ P R O P E R T I E S > < R R X _ P R O P E R T I E S > < I D > 0 0 0 0 0 1 0 0 0 1 < / I D > < V A L U E > 0 0 O 2 T N F G K T O 8 N 1 V X H 5 N G G H C Q 9 < / V A L U E > < / R R X _ P R O P E R T I E S > < R R X _ P R O P E R T I E S > < I D > 0 0 0 0 0 1 0 0 0 2 < / I D > < V A L U E > 0 0 O 2 T N F G K T O 8 N 1 V X F Y 1 P K U T V 5 < / V A L U E > < / R R X _ P R O P E R T I E S > < R R X _ P R O P E R T I E S > < I D > 0 0 0 0 0 1 0 0 0 3 < / I D > < V A L U E > S T _ M 0 0 1 < / V A L U E > < / R R X _ P R O P E R T I E S > < R R X _ P R O P E R T I E S > < I D > 0 0 0 0 0 1 0 0 0 4 < / I D > < V A L U E > S _ S T _ M 0 0 1 _ T A B L _ 2 0 1 4 3 < / V A L U E > < / R R X _ P R O P E R T I E S > < R R X _ P R O P E R T I E S > < I D > 0 0 0 0 0 1 0 0 0 5 < / I D > < V A L U E > P R O C A G 0 1 M < / V A L U E > < / R R X _ P R O P E R T I E S > < R R X _ P R O P E R T I E S > < I D > 0 0 0 0 0 1 0 0 0 6 < / I D > < V A L U E > P R O C A G 0 1 M < / V A L U E > < / R R X _ P R O P E R T I E S > < R R X _ P R O P E R T I E S > < I D > 0 0 0 0 0 1 0 0 0 7 < / I D > < V A L U E > 2 0 1 4 - 1 0 - 2 0 < / V A L U E > < / R R X _ P R O P E R T I E S > < R R X _ P R O P E R T I E S > < I D > 0 0 0 0 0 1 0 0 0 8 < / I D > < V A L U E > 2 0 1 4 - 1 0 - 2 0   1 0 : 1 8 : 5 6 < / V A L U E > < / R R X _ P R O P E R T I E S > < R R X _ P R O P E R T I E S > < I D > 0 0 0 0 0 1 0 0 0 9 < / I D > < V A L U E > T a b l i c e   r z y m s k i e   I I I   k w   2 0 1 4 < / V A L U E > < / R R X _ P R O P E R T I E S > < R R X _ P R O P E R T I E S > < I D > 0 0 0 0 0 1 0 0 1 0 < / I D > < V A L U E > 2 0 1 4 - 1 0 - 2 0   1 2 : 1 3 : 2 6 < / V A L U E > < / R R X _ P R O P E R T I E S > < R R X _ P R O P E R T I E S > < I D > 0 0 0 0 0 1 0 0 1 1 < / I D > < V A L U E > P R O C A G 0 1 M < / V A L U E > < / R R X _ P R O P E R T I E S > < R R X _ P R O P E R T I E S > < I D > 0 0 0 0 0 1 0 0 1 2 < / I D > < V A L U E / > < / R R X _ P R O P E R T I E S > < R R X _ P R O P E R T I E S > < I D > 0 0 0 0 0 1 0 0 1 3 < / I D > < V A L U E / > < / R R X _ P R O P E R T I E S > < / P R P T I E S > < V A R / > < H A N D L E > 0 0 2 9 < / H A N D L E > < S T A T E > < T E M P _ Q U E R Y > 0 < / T E M P _ Q U E R Y > < I N P U T M O D E > 7 < / I N P U T M O D E > < F L A T _ L I S T / > < C U R K Z > N < / C U R K Z > < S R D A T E > 2 0 1 4 - 1 0 - 2 0 < / S R D A T E > < P E R I V / > < S U P P R E S S _ M E S S A G E _ L I S T / > < S U M P O S I T _ R O W S > 1 < / S U M P O S I T _ R O W S > < S U M P O S I T _ C O L U M N S > 1 < / S U M P O S I T _ C O L U M N S > < U H R Y _ A C T I V E _ R O W S / > < U H R Y _ A C T I V E _ C O L U M N S / > < N _ C H A R S _ O N _ R O W S > 0 < / N _ C H A R S _ O N _ R O W S > < N _ C H A R S _ O N _ C O L S > 0 < / N _ C H A R S _ O N _ C O L S > < N _ S T R U C _ O N _ R O W S > 1 < / N _ S T R U C _ O N _ R O W S > < N _ S T R U C _ O N _ C O L S > 1 < / N _ S T R U C _ O N _ C O L S > < S H O W _ D O C U M E N T S _ M E T A / > < S H O W _ D O C U M E N T S _ M A S T / > < S H O W _ D O C U M E N T S _ D A T A / > < S T R U C 1 _ I O B J N M > 0 0 O 2 T N F G K T O 8 N 1 V X F Y 1 P K V V S H < / S T R U C 1 _ I O B J N M > < S T R U C 2 _ I O B J N M > 0 0 O 2 T N F G K T O 8 N 1 V X F Y 1 P N K Z A P < / S T R U C 2 _ I O B J N M > < S T R U C 1 _ S I D _ I N D E X > 1 < / S T R U C 1 _ S I D _ I N D E X > < S T R U C 1 _ E L T S I D _ F I X > 0 < / S T R U C 1 _ E L T S I D _ F I X > < S T R U C 2 _ S I D _ I N D E X > 2 < / S T R U C 2 _ S I D _ I N D E X > < S T R U C 2 _ E L T S I D _ F I X > 0 < / S T R U C 2 _ E L T S I D _ F I X > < D A T A _ C H A N G E / > < N E W _ R O W S / > < I N V A L I D / > < I S N O T D I R T Y / > < H A S _ D Y N _ R R I > X < / H A S _ D Y N _ R R I > < / S T A T E > < / R E Q U E S T > < R E S U L T > < M A X _ X > 4 < / M A X _ X > < M A X _ Y > 1 9 7 < / M A X _ Y > < G R I D _ O F F L I N E > < O > < X > 1 < / X > < Y > 1 < / Y > < I / > < T > A < / T > < / O > < O > < X > 2 < / X > < Y > 1 < / Y > < D > ' W p By w y   2 0 1 4 3 < / D > < I > 0 0 O 2 T N F G K T O 8 N 1 V X F Y 1 P K V V S H < / I > < C > 0 0 O 2 T N F G K T O 8 N 1 V X F Y 1 P K W 2 4 1 < / C > < T > S < / T > < / O > < O > < X > 3 < / X > < Y > 1 < / Y > < D > ' Z a Ba t w i e n i a   2 0 1 4 3 < / D > < I > 0 0 O 2 T N F G K T O 8 N 1 V X F Y 1 P K V V S H < / I > < C > 0 0 O 2 T N F G K T O 8 N 1 V X F Y 1 P L S D 6 9 < / C > < T > S < / T > < / O > < O > < X > 4 < / X > < Y > 1 < / Y > < D > ' P o z o s t a Bo [  2 0 1 4 3 < / D > < I > 0 0 O 2 T N F G K T O 8 N 1 V X F Y 1 P K V V S H < / I > < C > 0 0 O 2 T N F G K T O 8 N 1 V X F Y 1 P M O O 8 H < / C > < T > S < / T > < / O > < O > < X > 1 < / X > < Y > 2 < / Y > < D > ' O g � Be m   s p r a w   w   s d a c h   p o w s z e c h n y c h < / D > < I > 0 0 O 2 T N F G K T O 8 N 1 V X F Y 1 P N K Z A P < / I > < C > 0 0 O 2 T N F G K T O 8 N 1 V Y M S 4 K 6 M I 0 H < / C > < T > S < / T > < / O > < O > < X > 2 < / X > < Y > 2 < / Y > < D > 1 0 8 3 1 1 3 0 < / D > < I / > < T > D < / T > < / O > < O > < X > 3 < / X > < Y > 2 < / Y > < D > 1 0 7 2 4 2 8 3 < / D > < I / > < T > D < / T > < / O > < O > < X > 4 < / X > < Y > 2 < / Y > < D > 2 5 3 6 8 3 9 < / D > < I / > < T > D < / T > < / O > < O > < X > 1 < / X > < Y > 3 < / Y > < D > ' W   s d a c h   a p e l a c y j n y c h  
 -   O g � Be m < / D > < I > 0 0 O 2 T N F G K T O 8 N 1 V X F Y 1 P N K Z A P < / I > < C > 0 0 O 2 T N F G K T O 8 N 1 V Y M S 4 K 6 M O C 1 < / C > < T > S < / T > < / O > < O > < X > 2 < / X > < Y > 3 < / Y > < D > 8 9 1 4 4 < / D > < I / > < T > D < / T > < / O > < O > < X > 3 < / X > < Y > 3 < / Y > < D > 8 3 4 1 3 < / D > < I / > < T > D < / T > < / O > < O > < X > 4 < / X > < Y > 3 < / Y > < D > 3 7 8 8 0 < / D > < I / > < T > D < / T > < / O > < O > < X > 1 < / X > < Y > 4 < / Y > < D > ' S p r a w y   k a r n e  
 -   r a z e m < / D > < I > 0 0 O 2 T N F G K T O 8 N 1 V X F Y 1 P N K Z A P < / I > < C > 0 0 O 2 T N F G K T O 8 N 1 V Y M S 4 K 6 M U N L < / C > < T > S < / T > < / O > < O > < X > 2 < / X > < Y > 4 < / Y > < D > 2 6 0 2 6 < / D > < I / > < T > D < / T > < / O > < O > < X > 3 < / X > < Y > 4 < / Y > < D > 2 5 0 4 6 < / D > < I / > < T > D < / T > < / O > < O > < X > 4 < / X > < Y > 4 < / Y > < D > 3 5 2 6 < / D > < I / > < T > D < / T > < / O > < O > < X > 1 < / X > < Y > 5 < / Y > < D > ' A   K a   s 0 5 a   W i e r s z   1 < / D > < I > 0 0 O 2 T N F G K T O 8 N 1 V X F Y 1 P N K Z A P < / I > < C > 0 0 O 2 T N F G K T O 8 N 1 V X F Y 1 P N L 5 M 9 < / C > < T > S < / T > < / O > < O > < X > 2 < / X > < Y > 5 < / Y > < D > 2 9 5 5 < / D > < I / > < T > D < / T > < / O > < O > < X > 3 < / X > < Y > 5 < / Y > < D > 2 4 8 1 < / D > < I / > < T > D < / T > < / O > < O > < X > 4 < / X > < Y > 5 < / Y > < D > 8 9 4 < / D > < I / > < T > D < / T > < / O > < O > < X > 1 < / X > < Y > 6 < / Y > < D > ' o d s z k o d o w a n i a   A   K a   s 0 5 a   W i e r s z   2   -   f o r m u Ba   3   +   4 < / D > < I > 0 0 O 2 T N F G K T O 8 N 1 V X F Y 1 P N K Z A P < / I > < C > 0 0 O 2 T N F G K T O 8 N 1 V X F Y 1 P N L B X T < / C > < T > S < / T > < / O > < O > < X > 2 < / X > < Y > 6 < / Y > < D > 3 1 2 < / D > < I / > < T > D < / T > < / O > < O > < X > 3 < / X > < Y > 6 < / Y > < D > 5 9 < / D > < I / > < T > D < / T > < / O > < O > < X > 4 < / X > < Y > 6 < / Y > < D > 7 3 < / D > < I / > < T > D < / T > < / O > < O > < X > 1 < / X > < Y > 7 < / Y > < D > ' z   u s t .   z   d n .   2 3 . 0 2 . 1 9 9 1   s 0 5 a   W i e r s z   3 < / D > < I > 0 0 O 2 T N F G K T O 8 N 1 V X F Y 1 P N K Z A P < / I > < C > 0 0 O 2 T N F G K T O 8 N 1 V X F Y 1 P N L I 9 D < / C > < T > S < / T > < / O > < O > < X > 2 < / X > < Y > 7 < / Y > < D > 6 9 < / D > < I / > < T > D < / T > < / O > < O > < X > 3 < / X > < Y > 7 < / Y > < D > 5 9 < / D > < I / > < T > D < / T > < / O > < O > < X > 4 < / X > < Y > 7 < / Y > < D > 1 6 < / D > < I / > < T > D < / T > < / O > < O > < X > 1 < / X > < Y > 8 < / Y > < D > ' w   t r y b .   a r t .   5 5 2   k p k     s 0 5 a   W i e r s z   4 < / D > < I > 0 0 O 2 T N F G K T O 8 N 1 V X F Y 1 P N K Z A P < / I > < C > 0 0 O 2 T N F G K T O 8 N 1 V X F Y 1 P N L O K X < / C > < T > S < / T > < / O > < O > < X > 2 < / X > < Y > 8 < / Y > < D > 2 4 3 < / D > < I / > < T > D < / T > < / O > < O > < X > 3 < / X > < Y > 8 < / Y > < D > 0 < / D > < I / > < T > D < / T > < / O > < O > < X > 4 < / X > < Y > 8 < / Y > < D > 5 7 < / D > < I / > < T > D < / T > < / O > < O > < X > 1 < / X > < Y > 9 < / Y > < D > ' A   K z     s 0 5 a   W i e r s z   5 < / D > < I > 0 0 O 2 T N F G K T O 8 N 1 V X F Y 1 P N K Z A P < / I > < C > 0 0 O 2 T N F G K T O 8 N 1 V X F Y 1 P N L U W H < / C > < T > S < / T > < / O > < O > < X > 2 < / X > < Y > 9 < / Y > < D > 5 0 3 9 < / D > < I / > < T > D < / T > < / O > < O > < X > 3 < / X > < Y > 9 < / Y > < D > 4 9 8 6 < / D > < I / > < T > D < / T > < / O > < O > < X > 4 < / X > < Y > 9 < / Y > < D > 2 7 1 < / D > < I / > < T > D < / T > < / O > < O > < X > 1 < / X > < Y > 1 0 < / Y > < D > ' A   K o   s 0 5 a   W i e r s z   6 < / D > < I > 0 0 O 2 T N F G K T O 8 N 1 V X F Y 1 P N K Z A P < / I > < C > 0 0 O 2 T N F G K T O 8 N 1 V X F Y 1 P N M 1 8 1 < / C > < T > S < / T > < / O > < O > < X > 2 < / X > < Y > 1 0 < / Y > < D > 1 5 0 9 < / D > < I / > < T > D < / T > < / O > < O > < X > 3 < / X > < Y > 1 0 < / Y > < D > 1 4 6 2 < / D > < I / > < T > D < / T > < / O > < O > < X > 4 < / X > < Y > 1 0 < / Y > < D > 2 7 0 < / D > < I / > < T > D < / T > < / O > < O > < X > 1 < / X > < Y > 1 1 < / Y > < D > ' s 0 5 a   W i e r s z   7 < / D > < I > 0 0 O 2 T N F G K T O 8 N 1 V X F Y 1 P N K Z A P < / I > < C > 0 0 O 2 T N F G K T O 8 N 1 V X F Y 1 P N M 7 J L < / C > < T > S < / T > < / O > < O > < X > 2 < / X > < Y > 1 1 < / Y > < D > 0 < / D > < I / > < T > D < / T > < / O > < O > < X > 3 < / X > < Y > 1 1 < / Y > < D > 0 < / D > < I / > < T > D < / T > < / O > < O > < X > 4 < / X > < Y > 1 1 < / Y > < D > 0 < / D > < I / > < T > D < / T > < / O > < O > < X > 1 < / X > < Y > 1 2 < / Y > < D > ' a r t .   1 1 a   p w k p k   s 0 5 a   W i e r s z   8 < / D > < I > 0 0 O 2 T N F G K T O 8 N 1 V X F Y 1 P N K Z A P < / I > < C > 0 0 O 2 T N F G K T O 8 N 1 V X F Y 1 P N M D V 5 < / C > < T > S < / T > < / O > < O > < X > 2 < / X > < Y > 1 2 < / Y > < D > 0 < / D > < I / > < T > D < / T > < / O > < O > < X > 3 < / X > < Y > 1 2 < / Y > < D > 1 < / D > < I / > < T > D < / T > < / O > < O > < X > 4 < / X > < Y > 1 2 < / Y > < D > 0 < / D > < I / > < T > D < / T > < / O > < O > < X > 1 < / X > < Y > 1 3 < / Y > < D > ' A   K p   s 0 5 a   W i e r s z   9 < / D > < I > 0 0 O 2 T N F G K T O 8 N 1 V X F Y 1 P N K Z A P < / I > < C > 0 0 O 2 T N F G K T O 8 N 1 V X F Y 1 P N M K 6 P < / C > < T > S < / T > < / O > < O > < X > 2 < / X > < Y > 1 3 < / Y > < D > 3 8 0 < / D > < I / > < T > D < / T > < / O > < O > < X > 3 < / X > < Y > 1 3 < / Y > < D > 3 7 9 < / D > < I / > < T > D < / T > < / O > < O > < X > 4 < / X > < Y > 1 3 < / Y > < D > 8 < / D > < I / > < T > D < / T > < / O > < O > < X > 1 < / X > < Y > 1 4 < / Y > < D > ' A   K z w   s 0 5 a   W i e r s z   1 0 < / D > < I > 0 0 O 2 T N F G K T O 8 N 1 V X F Y 1 P N K Z A P < / I > < C > 0 0 O 2 T N F G K T O 8 N 1 V X F Y 1 P N M Q I 9 < / C > < T > S < / T > < / O > < O > < X > 2 < / X > < Y > 1 4 < / Y > < D > 1 5 3 2 6 < / D > < I / > < T > D < / T > < / O > < O > < X > 3 < / X > < Y > 1 4 < / Y > < D > 1 4 9 1 7 < / D > < I / > < T > D < / T > < / O > < O > < X > 4 < / X > < Y > 1 4 < / Y > < D > 1 9 3 9 < / D > < I / > < T > D < / T > < / O > < O > < X > 1 < / X > < Y > 1 5 < / Y > < D > ' W K K     s 0 5 a   W i e r s z   1 1 < / D > < I > 0 0 O 2 T N F G K T O 8 N 1 V X F Y 1 P N K Z A P < / I > < C > 0 0 O 2 T N F G K T O 8 N 1 V X F Y 1 P N M W T T < / C > < T > S < / T > < / O > < O > < X > 2 < / X > < Y > 1 5 < / Y > < D > 4 5 1 < / D > < I / > < T > D < / T > < / O > < O > < X > 3 < / X > < Y > 1 5 < / Y > < D > 4 5 2 < / D > < I / > < T > D < / T > < / O > < O > < X > 4 < / X > < Y > 1 5 < / Y > < D > 1 1 1 < / D > < I / > < T > D < / T > < / O > < O > < X > 1 < / X > < Y > 1 6 < / Y > < D > ' S     s 0 5 a   W i e r s z   1 2 < / D > < I > 0 0 O 2 T N F G K T O 8 N 1 V X F Y 1 P N K Z A P < / I > < C > 0 0 O 2 T N F G K T O 8 N 1 V X F Y 1 P N N 3 5 D < / C > < T > S < / T > < / O > < O > < X > 2 < / X > < Y > 1 6 < / Y > < D > 3 6 6 < / D > < I / > < T > D < / T > < / O > < O > < X > 3 < / X > < Y > 1 6 < / Y > < D > 3 6 9 < / D > < I / > < T > D < / T > < / O > < O > < X > 4 < / X > < Y > 1 6 < / Y > < D > 3 3 < / D > < I / > < T > D < / T > < / O > < O > < X > 1 < / X > < Y > 1 7 < / Y > < D > ' S p r a w y   c y w i l n e  
 -   r a z e m < / D > < I > 0 0 O 2 T N F G K T O 8 N 1 V X F Y 1 P N K Z A P < / I > < C > 0 0 O 2 T N F G K T O 8 N 1 Y 6 T U U C 7 Y 3 0 1 < / C > < T > S < / T > < / O > < O > < X > 2 < / X > < Y > 1 7 < / Y > < D > 3 1 0 3 6 < / D > < I / > < T > D < / T > < / O > < O > < X > 3 < / X > < Y > 1 7 < / Y > < D > 2 7 3 0 8 < / D > < I / > < T > D < / T > < / O > < O > < X > 4 < / X > < Y > 1 7 < / Y > < D > 1 0 9 1 1 < / D > < I / > < T > D < / T > < / O > < O > < X > 1 < / X > < Y > 1 8 < / Y > < D > ' A   C a   s 0 1 a   W i e r s z   1 < / D > < I > 0 0 O 2 T N F G K T O 8 N 1 V X F Y 1 P N K Z A P < / I > < C > 0 0 O 2 T N F G K T O 8 N 1 V X F Y 1 P N N 9 G X < / C > < T > S < / T > < / O > < O > < X > 2 < / X > < Y > 1 8 < / Y > < D > 1 2 2 4 7 < / D > < I / > < T > D < / T > < / O > < O > < X > 3 < / X > < Y > 1 8 < / Y > < D > 9 6 6 4 < / D > < I / > < T > D < / T > < / O > < O > < X > 4 < / X > < Y > 1 8 < / Y > < D > 7 6 5 6 < / D > < I / > < T > D < / T > < / O > < O > < X > 1 < / X > < Y > 1 9 < / Y > < D > ' s 0 1 a   W i e r s z   2 < / D > < I > 0 0 O 2 T N F G K T O 8 N 1 V X F Y 1 P N K Z A P < / I > < C > 0 0 O 2 T N F G K T O 8 N 1 V X F Y 1 P N N F S H < / C > < T > S < / T > < / O > < O > < X > 2 < / X > < Y > 1 9 < / Y > < D > 1 4 5 8 9 < / D > < I / > < T > D < / T > < / O > < O > < X > 3 < / X > < Y > 1 9 < / Y > < D > 1 3 5 6 6 < / D > < I / > < T > D < / T > < / O > < O > < X > 4 < / X > < Y > 1 9 < / Y > < D > 2 5 9 9 < / D > < I / > < T > D < / T > < / O > < O > < X > 1 < / X > < Y > 2 0 < / Y > < D > ' s 0 1 a   W i e r s z   3 < / D > < I > 0 0 O 2 T N F G K T O 8 N 1 V X F Y 1 P N K Z A P < / I > < C > 0 0 O 2 T N F G K T O 8 N 1 V X F Y 1 P N N M 4 1 < / C > < T > S < / T > < / O > < O > < X > 2 < / X > < Y > 2 0 < / Y > < D > 5 8 2 < / D > < I / > < T > D < / T > < / O > < O > < X > 3 < / X > < Y > 2 0 < / Y > < D > 5 7 8 < / D > < I / > < T > D < / T > < / O > < O > < X > 4 < / X > < Y > 2 0 < / Y > < D > 7 4 < / D > < I / > < T > D < / T > < / O > < O > < X > 1 < / X > < Y > 2 1 < / Y > < D > ' s 0 1 a   W i e r s z   4 < / D > < I > 0 0 O 2 T N F G K T O 8 N 1 V X F Y 1 P N K Z A P < / I > < C > 0 0 O 2 T N F G K T O 8 N 1 V X F Y 1 P N N S F L < / C > < T > S < / T > < / O > < O > < X > 2 < / X > < Y > 2 1 < / Y > < D > 1 4 1 9 < / D > < I / > < T > D < / T > < / O > < O > < X > 3 < / X > < Y > 2 1 < / Y > < D > 1 3 5 7 < / D > < I / > < T > D < / T > < / O > < O > < X > 4 < / X > < Y > 2 1 < / Y > < D > 3 0 1 < / D > < I / > < T > D < / T > < / O > < O > < X > 1 < / X > < Y > 2 2 < / Y > < D > ' s 0 1 a   W i e r s z   5 < / D > < I > 0 0 O 2 T N F G K T O 8 N 1 V X F Y 1 P N K Z A P < / I > < C > 0 0 O 2 T N F G K T O 8 N 1 V X F Y 1 P N N Y R 5 < / C > < T > S < / T > < / O > < O > < X > 2 < / X > < Y > 2 2 < / Y > < D > 2 2 < / D > < I / > < T > D < / T > < / O > < O > < X > 3 < / X > < Y > 2 2 < / Y > < D > 2 0 < / D > < I / > < T > D < / T > < / O > < O > < X > 4 < / X > < Y > 2 2 < / Y > < D > 8 < / D > < I / > < T > D < / T > < / O > < O > < X > 1 < / X > < Y > 2 3 < / Y > < D > ' s 0 1 a   W i e r s z   6 < / D > < I > 0 0 O 2 T N F G K T O 8 N 1 V X F Y 1 P N K Z A P < / I > < C > 0 0 O 2 T N F G K T O 8 N 1 V X F Y 1 P N O 5 2 P < / C > < T > S < / T > < / O > < O > < X > 2 < / X > < Y > 2 3 < / Y > < D > 2 1 7 7 < / D > < I / > < T > D < / T > < / O > < O > < X > 3 < / X > < Y > 2 3 < / Y > < D > 2 1 2 3 < / D > < I / > < T > D < / T > < / O > < O > < X > 4 < / X > < Y > 2 3 < / Y > < D > 2 7 3 < / D > < I / > < T > D < / T > < / O > < O > < X > 1 < / X > < Y > 2 4 < / Y > < D > ' S p r a w y   z   z a k r .   p r a w a   p r a c y  
 -   r a z e m < / D > < I > 0 0 O 2 T N F G K T O 8 N 1 V X F Y 1 P N K Z A P < / I > < C > 0 0 O 2 T N F G K T O 8 N 1 Y B 9 0 C A R 9 S C 1 < / C > < T > S < / T > < / O > < O > < X > 2 < / X > < Y > 2 4 < / Y > < D > 7 8 7 < / D > < I / > < T > D < / T > < / O > < O > < X > 3 < / X > < Y > 2 4 < / Y > < D > 7 2 5 < / D > < I / > < T > D < / T > < / O > < O > < X > 4 < / X > < Y > 2 4 < / Y > < D > 2 9 2 < / D > < I / > < T > D < / T > < / O > < O > < X > 1 < / X > < Y > 2 5 < / Y > < D > ' s 1 1 a   W i e r s z   1 < / D > < I > 0 0 O 2 T N F G K T O 8 N 1 V X F Y 1 P N K Z A P < / I > < C > 0 0 O 2 T N F G K T O 8 N 1 V X F Y 1 P N O B E 9 < / C > < T > S < / T > < / O > < O > < X > 2 < / X > < Y > 2 5 < / Y > < D > 3 2 3 < / D > < I / > < T > D < / T > < / O > < O > < X > 3 < / X > < Y > 2 5 < / Y > < D > 2 5 4 < / D > < I / > < T > D < / T > < / O > < O > < X > 4 < / X > < Y > 2 5 < / Y > < D > 2 1 0 < / D > < I / > < T > D < / T > < / O > < O > < X > 1 < / X > < Y > 2 6 < / Y > < D > ' s 1 1 a   W i e r s z   2 < / D > < I > 0 0 O 2 T N F G K T O 8 N 1 V X F Y 1 P N K Z A P < / I > < C > 0 0 O 2 T N F G K T O 8 N 1 V X F Y 1 P N O H P T < / C > < T > S < / T > < / O > < O > < X > 2 < / X > < Y > 2 6 < / Y > < D > 2 6 4 < / D > < I / > < T > D < / T > < / O > < O > < X > 3 < / X > < Y > 2 6 < / Y > < D > 2 6 7 < / D > < I / > < T > D < / T > < / O > < O > < X > 4 < / X > < Y > 2 6 < / Y > < D > 4 2 < / D > < I / > < T > D < / T > < / O > < O > < X > 1 < / X > < Y > 2 7 < / Y > < D > ' s 1 1 a   W i e r s z   3 < / D > < I > 0 0 O 2 T N F G K T O 8 N 1 V X F Y 1 P N K Z A P < / I > < C > 0 0 O 2 T N F G K T O 8 N 1 V X F Y 1 P N O O 1 D < / C > < T > S < / T > < / O > < O > < X > 2 < / X > < Y > 2 7 < / Y > < D > 8 2 < / D > < I / > < T > D < / T > < / O > < O > < X > 3 < / X > < Y > 2 7 < / Y > < D > 8 2 < / D > < I / > < T > D < / T > < / O > < O > < X > 4 < / X > < Y > 2 7 < / Y > < D > 1 8 < / D > < I / > < T > D < / T > < / O > < O > < X > 1 < / X > < Y > 2 8 < / Y > < D > ' s 1 1 a   W i e r s z   4 < / D > < I > 0 0 O 2 T N F G K T O 8 N 1 V X F Y 1 P N K Z A P < / I > < C > 0 0 O 2 T N F G K T O 8 N 1 V X F Y 1 P N O U C X < / C > < T > S < / T > < / O > < O > < X > 2 < / X > < Y > 2 8 < / Y > < D > 6 9 < / D > < I / > < T > D < / T > < / O > < O > < X > 3 < / X > < Y > 2 8 < / Y > < D > 7 4 < / D > < I / > < T > D < / T > < / O > < O > < X > 4 < / X > < Y > 2 8 < / Y > < D > 1 7 < / D > < I / > < T > D < / T > < / O > < O > < X > 1 < / X > < Y > 2 9 < / Y > < D > ' s 1 1 a   W i e r s z   5 < / D > < I > 0 0 O 2 T N F G K T O 8 N 1 V X F Y 1 P N K Z A P < / I > < C > 0 0 O 2 T N F G K T O 8 N 1 V X F Y 1 P N P 0 O H < / C > < T > S < / T > < / O > < O > < X > 2 < / X > < Y > 2 9 < / Y > < D > 0 < / D > < I / > < T > D < / T > < / O > < O > < X > 3 < / X > < Y > 2 9 < / Y > < D > 0 < / D > < I / > < T > D < / T > < / O > < O > < X > 4 < / X > < Y > 2 9 < / Y > < D > 0 < / D > < I / > < T > D < / T > < / O > < O > < X > 1 < / X > < Y > 3 0 < / Y > < D > ' s 1 1 a   W i e r s z   6 < / D > < I > 0 0 O 2 T N F G K T O 8 N 1 V X F Y 1 P N K Z A P < / I > < C > 0 0 O 2 T N F G K T O 8 N 1 V X F Y 1 P N P 7 0 1 < / C > < T > S < / T > < / O > < O > < X > 2 < / X > < Y > 3 0 < / Y > < D > 4 9 < / D > < I / > < T > D < / T > < / O > < O > < X > 3 < / X > < Y > 3 0 < / Y > < D > 4 8 < / D > < I / > < T > D < / T > < / O > < O > < X > 4 < / X > < Y > 3 0 < / Y > < D > 5 < / D > < I / > < T > D < / T > < / O > < O > < X > 1 < / X > < Y > 3 1 < / Y > < D > ' S p r a w y   z   z a k r e s u   u b e z p i e c z e D  s p o B.  
 -   r a z e m < / D > < I > 0 0 O 2 T N F G K T O 8 N 1 V X F Y 1 P N K Z A P < / I > < C > 0 0 O 2 T N F G K T O 8 N 1 Z U Y Z K I 9 7 S 1 D < / C > < T > S < / T > < / O > < O > < X > 2 < / X > < Y > 3 1 < / Y > < D > 1 9 6 4 1 < / D > < I / > < T > D < / T > < / O > < O > < X > 3 < / X > < Y > 3 1 < / Y > < D > 2 2 1 3 0 < / D > < I / > < T > D < / T > < / O > < O > < X > 4 < / X > < Y > 3 1 < / Y > < D > 1 6 8 0 4 < / D > < I / > < T > D < / T > < / O > < O > < X > 1 < / X > < Y > 3 2 < / Y > < D > ' s 1 1 a   W i e r s z   1 < / D > < I > 0 0 O 2 T N F G K T O 8 N 1 V X F Y 1 P N K Z A P < / I > < C > 0 0 O 2 T N F G K T O 8 N 1 V X F Y 1 P N P D B L < / C > < T > S < / T > < / O > < O > < X > 2 < / X > < Y > 3 2 < / Y > < D > 1 6 1 6 0 < / D > < I / > < T > D < / T > < / O > < O > < X > 3 < / X > < Y > 3 2 < / Y > < D > 1 8 8 4 0 < / D > < I / > < T > D < / T > < / O > < O > < X > 4 < / X > < Y > 3 2 < / Y > < D > 1 6 1 8 3 < / D > < I / > < T > D < / T > < / O > < O > < X > 1 < / X > < Y > 3 3 < / Y > < D > ' s 1 1 a   W i e r s z   2 < / D > < I > 0 0 O 2 T N F G K T O 8 N 1 V X F Y 1 P N K Z A P < / I > < C > 0 0 O 2 T N F G K T O 8 N 1 V X F Y 1 P N P J N 5 < / C > < T > S < / T > < / O > < O > < X > 2 < / X > < Y > 3 3 < / Y > < D > 2 2 6 1 < / D > < I / > < T > D < / T > < / O > < O > < X > 3 < / X > < Y > 3 3 < / Y > < D > 2 0 7 6 < / D > < I / > < T > D < / T > < / O > < O > < X > 4 < / X > < Y > 3 3 < / Y > < D > 4 2 2 < / D > < I / > < T > D < / T > < / O > < O > < X > 1 < / X > < Y > 3 4 < / Y > < D > ' s 1 1 a   W i e r s z   3 < / D > < I > 0 0 O 2 T N F G K T O 8 N 1 V X F Y 1 P N K Z A P < / I > < C > 0 0 O 2 T N F G K T O 8 N 1 V X F Y 1 P N P P Y P < / C > < T > S < / T > < / O > < O > < X > 2 < / X > < Y > 3 4 < / Y > < D > 2 1 < / D > < I / > < T > D < / T > < / O > < O > < X > 3 < / X > < Y > 3 4 < / Y > < D > 2 1 < / D > < I / > < T > D < / T > < / O > < O > < X > 4 < / X > < Y > 3 4 < / Y > < D > 2 < / D > < I / > < T > D < / T > < / O > < O > < X > 1 < / X > < Y > 3 5 < / Y > < D > ' s 1 1 a   W i e r s z   4 < / D > < I > 0 0 O 2 T N F G K T O 8 N 1 V X F Y 1 P N K Z A P < / I > < C > 0 0 O 2 T N F G K T O 8 N 1 V X F Y 1 P N P W A 9 < / C > < T > S < / T > < / O > < O > < X > 2 < / X > < Y > 3 5 < / Y > < D > 1 0 7 1 < / D > < I / > < T > D < / T > < / O > < O > < X > 3 < / X > < Y > 3 5 < / Y > < D > 1 0 6 3 < / D > < I / > < T > D < / T > < / O > < O > < X > 4 < / X > < Y > 3 5 < / Y > < D > 1 8 4 < / D > < I / > < T > D < / T > < / O > < O > < X > 1 < / X > < Y > 3 6 < / Y > < D > ' s 1 1 a   W i e r s z   5 < / D > < I > 0 0 O 2 T N F G K T O 8 N 1 V X F Y 1 P N K Z A P < / I > < C > 0 0 O 2 T N F G K T O 8 N 1 V X F Y 1 P N Q 2 L T < / C > < T > S < / T > < / O > < O > < X > 2 < / X > < Y > 3 6 < / Y > < D > 1 1 < / D > < I / > < T > D < / T > < / O > < O > < X > 3 < / X > < Y > 3 6 < / Y > < D > 1 3 < / D > < I / > < T > D < / T > < / O > < O > < X > 4 < / X > < Y > 3 6 < / Y > < D > 2 < / D > < I / > < T > D < / T > < / O > < O > < X > 1 < / X > < Y > 3 7 < / Y > < D > ' s 1 1 a   W i e r s z   6 < / D > < I > 0 0 O 2 T N F G K T O 8 N 1 V X F Y 1 P N K Z A P < / I > < C > 0 0 O 2 T N F G K T O 8 N 1 V X F Y 1 P N Q 8 X D < / C > < T > S < / T > < / O > < O > < X > 2 < / X > < Y > 3 7 < / Y > < D > 1 1 7 < / D > < I / > < T > D < / T > < / O > < O > < X > 3 < / X > < Y > 3 7 < / Y > < D > 1 1 7 < / D > < I / > < T > D < / T > < / O > < O > < X > 4 < / X > < Y > 3 7 < / Y > < D > 1 1 < / D > < I / > < T > D < / T > < / O > < O > < X > 1 < / X > < Y > 3 8 < / Y > < D > ' S p r a w y   g o s p o d a r c z e  
 -   r a z e m < / D > < I > 0 0 O 2 T N F G K T O 8 N 1 V X F Y 1 P N K Z A P < / I > < C > 0 0 O 2 T N F G K T O 8 N 1 Z V F Y R O I P R Q P < / C > < T > S < / T > < / O > < O > < X > 2 < / X > < Y > 3 8 < / Y > < D > 1 1 6 5 4 < / D > < I / > < T > D < / T > < / O > < O > < X > 3 < / X > < Y > 3 8 < / Y > < D > 8 2 0 4 < / D > < I / > < T > D < / T > < / O > < O > < X > 4 < / X > < Y > 3 8 < / Y > < D > 6 3 4 7 < / D > < I / > < T > D < / T > < / O > < O > < X > 1 < / X > < Y > 3 9 < / Y > < D > ' s 0 1 a   W i e r s z   1 < / D > < I > 0 0 O 2 T N F G K T O 8 N 1 V X F Y 1 P N K Z A P < / I > < C > 0 0 O 2 T N F G K T O 8 N 1 V X F Y 1 P N Q F 8 X < / C > < T > S < / T > < / O > < O > < X > 2 < / X > < Y > 3 9 < / Y > < D > 2 6 0 8 < / D > < I / > < T > D < / T > < / O > < O > < X > 3 < / X > < Y > 3 9 < / Y > < D > 1 9 9 8 < / D > < I / > < T > D < / T > < / O > < O > < X > 4 < / X > < Y > 3 9 < / Y > < D > 1 9 3 0 < / D > < I / > < T > D < / T > < / O > < O > < X > 1 < / X > < Y > 4 0 < / Y > < D > ' s 0 1 a   W i e r s z   2 < / D > < I > 0 0 O 2 T N F G K T O 8 N 1 V X F Y 1 P N K Z A P < / I > < C > 0 0 O 2 T N F G K T O 8 N 1 V X F Y 1 P N Q L K H < / C > < T > S < / T > < / O > < O > < X > 2 < / X > < Y > 4 0 < / Y > < D > 7 9 6 1 < / D > < I / > < T > D < / T > < / O > < O > < X > 3 < / X > < Y > 4 0 < / Y > < D > 5 1 6 8 < / D > < I / > < T > D < / T > < / O > < O > < X > 4 < / X > < Y > 4 0 < / Y > < D > 4 2 1 5 < / D > < I / > < T > D < / T > < / O > < O > < X > 1 < / X > < Y > 4 1 < / Y > < D > ' s 0 1 a   W i e r s z   3 < / D > < I > 0 0 O 2 T N F G K T O 8 N 1 V X F Y 1 P N K Z A P < / I > < C > 0 0 O 2 T N F G K T O 8 N 1 V X F Y 1 P N Q R W 1 < / C > < T > S < / T > < / O > < O > < X > 2 < / X > < Y > 4 1 < / Y > < D > 3 0 < / D > < I / > < T > D < / T > < / O > < O > < X > 3 < / X > < Y > 4 1 < / Y > < D > 3 5 < / D > < I / > < T > D < / T > < / O > < O > < X > 4 < / X > < Y > 4 1 < / Y > < D > 1 < / D > < I / > < T > D < / T > < / O > < O > < X > 1 < / X > < Y > 4 2 < / Y > < D > ' s 0 1 a   W i e r s z   4 < / D > < I > 0 0 O 2 T N F G K T O 8 N 1 V X F Y 1 P N K Z A P < / I > < C > 0 0 O 2 T N F G K T O 8 N 1 V X F Y 1 P N Q Y 7 L < / C > < T > S < / T > < / O > < O > < X > 2 < / X > < Y > 4 2 < / Y > < D > 8 3 1 < / D > < I / > < T > D < / T > < / O > < O > < X > 3 < / X > < Y > 4 2 < / Y > < D > 7 6 4 < / D > < I / > < T > D < / T > < / O > < O > < X > 4 < / X > < Y > 4 2 < / Y > < D > 1 6 6 < / D > < I / > < T > D < / T > < / O > < O > < X > 1 < / X > < Y > 4 3 < / Y > < D > ' s 0 1 a   W i e r s z   5 < / D > < I > 0 0 O 2 T N F G K T O 8 N 1 V X F Y 1 P N K Z A P < / I > < C > 0 0 O 2 T N F G K T O 8 N 1 V X F Y 1 P N R 4 J 5 < / C > < T > S < / T > < / O > < O > < X > 2 < / X > < Y > 4 3 < / Y > < D > 3 < / D > < I / > < T > D < / T > < / O > < O > < X > 3 < / X > < Y > 4 3 < / Y > < D > 4 < / D > < I / > < T > D < / T > < / O > < O > < X > 4 < / X > < Y > 4 3 < / Y > < D > 1 < / D > < I / > < T > D < / T > < / O > < O > < X > 1 < / X > < Y > 4 4 < / Y > < D > ' s 0 1 a   W i e r s z   6 < / D > < I > 0 0 O 2 T N F G K T O 8 N 1 V X F Y 1 P N K Z A P < / I > < C > 0 0 O 2 T N F G K T O 8 N 1 V X F Y 1 P N R A U P < / C > < T > S < / T > < / O > < O > < X > 2 < / X > < Y > 4 4 < / Y > < D > 2 2 1 < / D > < I / > < T > D < / T > < / O > < O > < X > 3 < / X > < Y > 4 4 < / Y > < D > 2 3 5 < / D > < I / > < T > D < / T > < / O > < O > < X > 4 < / X > < Y > 4 4 < / Y > < D > 3 4 < / D > < I / > < T > D < / T > < / O > < O > < X > 1 < / X > < Y > 4 5 < / Y > < D > ' W   s d a c h   o k r g o w y c h  
 -   O g � Be m < / D > < I > 0 0 O 2 T N F G K T O 8 N 1 V X F Y 1 P N K Z A P < / I > < C > 0 0 O 2 T N F G K T O 8 N 1 Z X R 9 M 1 O 2 9 W X < / C > < T > S < / T > < / O > < O > < X > 2 < / X > < Y > 4 5 < / Y > < D > 7 1 2 9 9 0 < / D > < I / > < T > D < / T > < / O > < O > < X > 3 < / X > < Y > 4 5 < / Y > < D > 6 9 5 7 3 4 < / D > < I / > < T > D < / T > < / O > < O > < X > 4 < / X > < Y > 4 5 < / Y > < D > 3 1 2 9 8 1 < / D > < I / > < T > D < / T > < / O > < O > < X > 1 < / X > < Y > 4 6 < / Y > < D > ' S p r a w y   k a r n e   i   w y k r o c z e n i o w e  
 -   r a z e m < / D > < I > 0 0 O 2 T N F G K T O 8 N 1 V X F Y 1 P N K Z A P < / I > < C > 0 0 O 2 T N F G K T O 8 N 1 Z X R 9 M 1 O 2 G 8 H < / C > < T > S < / T > < / O > < O > < X > 2 < / X > < Y > 4 6 < / Y > < D > 2 8 8 9 6 9 < / D > < I / > < T > D < / T > < / O > < O > < X > 3 < / X > < Y > 4 6 < / Y > < D > 2 8 2 7 0 3 < / D > < I / > < T > D < / T > < / O > < O > < X > 4 < / X > < Y > 4 6 < / Y > < D > 4 7 8 8 8 < / D > < I / > < T > D < / T > < / O > < O > < X > 1 < / X > < Y > 4 7 < / Y > < D > ' K     s 0 5 o   W i e r s z   1 < / D > < I > 0 0 O 2 T N F G K T O 8 N 1 V X F Y 1 P N K Z A P < / I > < C > 0 0 O 2 T N F G K T O 8 N 1 V X F Y 1 P N R H 6 9 < / C > < T > S < / T > < / O > < O > < X > 2 < / X > < Y > 4 7 < / Y > < D > 6 8 2 3 < / D > < I / > < T > D < / T > < / O > < O > < X > 3 < / X > < Y > 4 7 < / Y > < D > 6 7 8 3 < / D > < I / > < T > D < / T > < / O > < O > < X > 4 < / X > < Y > 4 7 < / Y > < D > 5 9 8 8 < / D > < I / > < T > D < / T > < / O > < O > < X > 1 < / X > < Y > 4 8 < / Y > < D > ' o d p o w i e d z i a l n o [  p o d m .   z b i o r .     s 0 5 o   W i e r s z   1 5 < / D > < I > 0 0 O 2 T N F G K T O 8 N 1 V X F Y 1 P N K Z A P < / I > < C > 0 0 O 2 T N F G K T O 8 N 1 V X F Y 1 P N T X O 1 < / C > < T > S < / T > < / O > < O > < X > 2 < / X > < Y > 4 8 < / Y > < D > 0 < / D > < I / > < T > D < / T > < / O > < O > < X > 3 < / X > < Y > 4 8 < / Y > < D > 0 < / D > < I / > < T > D < / T > < / O > < O > < X > 4 < / X > < Y > 4 8 < / Y > < D > 0 < / D > < I / > < T > D < / T > < / O > < O > < X > 1 < / X > < Y > 4 9 < / Y > < D > ' K o w     s 0 5 o   W i e r s z   6 < / D > < I > 0 0 O 2 T N F G K T O 8 N 1 V X F Y 1 P N K Z A P < / I > < C > 0 0 O 2 T N F G K T O 8 N 1 V X F Y 1 P N S C S 1 < / C > < T > S < / T > < / O > < O > < X > 2 < / X > < Y > 4 9 < / Y > < D > 1 0 3 0 7 1 < / D > < I / > < T > D < / T > < / O > < O > < X > 3 < / X > < Y > 4 9 < / Y > < D > 1 0 2 2 3 5 < / D > < I / > < T > D < / T > < / O > < O > < X > 4 < / X > < Y > 4 9 < / Y > < D > 1 5 4 7 5 < / D > < I / > < T > D < / T > < / O > < O > < X > 1 < / X > < Y > 5 0 < / Y > < D > ' P e n     s 0 5 o   W i e r s z   7 < / D > < I > 0 0 O 2 T N F G K T O 8 N 1 V X F Y 1 P N K Z A P < / I > < C > 0 0 O 2 T N F G K T O 8 N 1 V X F Y 1 P N S J 3 L < / C > < T > S < / T > < / O > < O > < X > 2 < / X > < Y > 5 0 < / Y > < D > 2 3 4 0 8 < / D > < I / > < T > D < / T > < / O > < O > < X > 3 < / X > < Y > 5 0 < / Y > < D > 2 3 3 2 7 < / D > < I / > < T > D < / T > < / O > < O > < X > 4 < / X > < Y > 5 0 < / Y > < D > 1 1 7 4 < / D > < I / > < T > D < / T > < / O > < O > < X > 1 < / X > < Y > 5 1 < / Y > < D > ' K p     s 0 5 o   W i e r s z   8 < / D > < I > 0 0 O 2 T N F G K T O 8 N 1 V X F Y 1 P N K Z A P < / I > < C > 0 0 O 2 T N F G K T O 8 N 1 V X F Y 1 P N S P F 5 < / C > < T > S < / T > < / O > < O > < X > 2 < / X > < Y > 5 1 < / Y > < D > 3 0 4 4 3 < / D > < I / > < T > D < / T > < / O > < O > < X > 3 < / X > < Y > 5 1 < / Y > < D > 3 0 1 3 5 < / D > < I / > < T > D < / T > < / O > < O > < X > 4 < / X > < Y > 5 1 < / Y > < D > 1 3 5 7 < / D > < I / > < T > D < / T > < / O > < O > < X > 1 < / X > < Y > 5 2 < / Y > < D > ' K o p     s 0 5 o   W i e r s z   1 0 < / D > < I > 0 0 O 2 T N F G K T O 8 N 1 V X F Y 1 P N K Z A P < / I > < C > 0 0 O 2 T N F G K T O 8 N 1 V X F Y 1 P N T 2 2 9 < / C > < T > S < / T > < / O > < O > < X > 2 < / X > < Y > 5 2 < / Y > < D > 3 6 7 6 < / D > < I / > < T > D < / T > < / O > < O > < X > 3 < / X > < Y > 5 2 < / Y > < D > 3 5 5 7 < / D > < I / > < T > D < / T > < / O > < O > < X > 4 < / X > < Y > 5 2 < / Y > < D > 4 8 5 < / D > < I / > < T > D < / T > < / O > < O > < X > 1 < / X > < Y > 5 3 < / Y > < D > ' K a     s 0 5 o   W i e r s z   2 < / D > < I > 0 0 O 2 T N F G K T O 8 N 1 V X F Y 1 P N K Z A P < / I > < C > 0 0 O 2 T N F G K T O 8 N 1 V X F Y 1 P N R N H T < / C > < T > S < / T > < / O > < O > < X > 2 < / X > < Y > 5 3 < / Y > < D > 3 7 8 9 8 < / D > < I / > < T > D < / T > < / O > < O > < X > 3 < / X > < Y > 5 3 < / Y > < D > 3 4 5 0 0 < / D > < I / > < T > D < / T > < / O > < O > < X > 4 < / X > < Y > 5 3 < / Y > < D > 1 2 3 4 5 < / D > < I / > < T > D < / T > < / O > < O > < X > 1 < / X > < Y > 5 4 < / Y > < D > ' K z     s 0 5 o   W i e r s z   3 < / D > < I > 0 0 O 2 T N F G K T O 8 N 1 V X F Y 1 P N K Z A P < / I > < C > 0 0 O 2 T N F G K T O 8 N 1 V X F Y 1 P N R T T D < / C > < T > S < / T > < / O > < O > < X > 2 < / X > < Y > 5 4 < / Y > < D > 2 7 0 2 2 < / D > < I / > < T > D < / T > < / O > < O > < X > 3 < / X > < Y > 5 4 < / Y > < D > 2 6 3 7 6 < / D > < I / > < T > D < / T > < / O > < O > < X > 4 < / X > < Y > 5 4 < / Y > < D > 2 7 7 1 < / D > < I / > < T > D < / T > < / O > < O > < X > 1 < / X > < Y > 5 5 < / Y > < D > ' K z w     s 0 5 o   W i e r s z   5 < / D > < I > 0 0 O 2 T N F G K T O 8 N 1 V X F Y 1 P N K Z A P < / I > < C > 0 0 O 2 T N F G K T O 8 N 1 V X F Y 1 P N S 6 G H < / C > < T > S < / T > < / O > < O > < X > 2 < / X > < Y > 5 5 < / Y > < D > 2 5 5 7 1 < / D > < I / > < T > D < / T > < / O > < O > < X > 3 < / X > < Y > 5 5 < / Y > < D > 2 5 1 9 6 < / D > < I / > < T > D < / T > < / O > < O > < X > 4 < / X > < Y > 5 5 < / Y > < D > 4 1 0 5 < / D > < I / > < T > D < / T > < / O > < O > < X > 1 < / X > < Y > 5 6 < / Y > < D > ' K o     s 0 5 o   W i e r s z   4 < / D > < I > 0 0 O 2 T N F G K T O 8 N 1 V X F Y 1 P N K Z A P < / I > < C > 0 0 O 2 T N F G K T O 8 N 1 V X F Y 1 P N S 0 4 X < / C > < T > S < / T > < / O > < O > < X > 2 < / X > < Y > 5 6 < / Y > < D > 2 8 0 8 2 < / D > < I / > < T > D < / T > < / O > < O > < X > 3 < / X > < Y > 5 6 < / Y > < D > 2 7 6 7 5 < / D > < I / > < T > D < / T > < / O > < O > < X > 4 < / X > < Y > 5 6 < / Y > < D > 3 6 8 5 < / D > < I / > < T > D < / T > < / O > < O > < X > 1 < / X > < Y > 5 7 < / Y > < D > ' W K K     s 0 5 o   W i e r s z   9 < / D > < I > 0 0 O 2 T N F G K T O 8 N 1 V X F Y 1 P N K Z A P < / I > < C > 0 0 O 2 T N F G K T O 8 N 1 V X F Y 1 P N S V Q P < / C > < T > S < / T > < / O > < O > < X > 2 < / X > < Y > 5 7 < / Y > < D > 8 8 1 < / D > < I / > < T > D < / T > < / O > < O > < X > 3 < / X > < Y > 5 7 < / Y > < D > 8 8 9 < / D > < I / > < T > D < / T > < / O > < O > < X > 4 < / X > < Y > 5 7 < / Y > < D > 2 7 2 < / D > < I / > < T > D < / T > < / O > < O > < X > 1 < / X > < Y > 5 8 < / Y > < D > ' S     s 0 5 o   W i e r s z   1 4 < / D > < I > 0 0 O 2 T N F G K T O 8 N 1 V X F Y 1 P N K Z A P < / I > < C > 0 0 O 2 T N F G K T O 8 N 1 V X F Y 1 P N T R C H < / C > < T > S < / T > < / O > < O > < X > 2 < / X > < Y > 5 8 < / Y > < D > 2 0 9 4 < / D > < I / > < T > D < / T > < / O > < O > < X > 3 < / X > < Y > 5 8 < / Y > < D > 2 0 3 0 < / D > < I / > < T > D < / T > < / O > < O > < X > 4 < / X > < Y > 5 8 < / Y > < D > 2 3 1 < / D > < I / > < T > D < / T > < / O > < O > < X > 1 < / X > < Y > 5 9 < / Y > < D > ' S p r a w y   c y w i l n e  
 -   r a z e m < / D > < I > 0 0 O 2 T N F G K T O 8 N 1 V X F Y 1 P N K Z A P < / I > < C > 0 0 O 2 T N F G K T O 8 N 2 0 1 T N E Q U D M S X < / C > < T > S < / T > < / O > < O > < X > 2 < / X > < Y > 5 9 < / Y > < D > 2 4 7 7 7 0 < / D > < I / > < T > D < / T > < / O > < O > < X > 3 < / X > < Y > 5 9 < / Y > < D > 2 3 0 2 8 7 < / D > < I / > < T > D < / T > < / O > < O > < X > 4 < / X > < Y > 5 9 < / Y > < D > 1 4 1 8 9 0 < / D > < I / > < T > D < / T > < / O > < O > < X > 1 < / X > < Y > 6 0 < / Y > < D > ' C     s 0 1 o   W i e r s z   1 < / D > < I > 0 0 O 2 T N F G K T O 8 N 1 V X F Y 1 P N K Z A P < / I > < C > 0 0 O 2 T N F G K T O 8 N 1 V X F Y 1 P N U 3 Z L < / C > < T > S < / T > < / O > < O > < X > 2 < / X > < Y > 6 0 < / Y > < D > 1 0 5 4 2 2 < / D > < I / > < T > D < / T > < / O > < O > < X > 3 < / X > < Y > 6 0 < / Y > < D > 9 6 9 0 6 < / D > < I / > < T > D < / T > < / O > < O > < X > 4 < / X > < Y > 6 0 < / Y > < D > 9 9 3 1 0 < / D > < I / > < T > D < / T > < / O > < O > < X > 1 < / X > < Y > 6 1 < / Y > < D > ' C G - G     s 0 1 o   W i e r s z   2 < / D > < I > 0 0 O 2 T N F G K T O 8 N 1 V X F Y 1 P N K Z A P < / I > < C > 0 0 O 2 T N F G K T O 8 N 1 V X F Y 1 P N U A B 5 < / C > < T > S < / T > < / O > < O > < X > 2 < / X > < Y > 6 1 < / Y > < D > 1 4 4 < / D > < I / > < T > D < / T > < / O > < O > < X > 3 < / X > < Y > 6 1 < / Y > < D > 9 9 < / D > < I / > < T > D < / T > < / O > < O > < X > 4 < / X > < Y > 6 1 < / Y > < D > 2 7 8 < / D > < I / > < T > D < / T > < / O > < O > < X > 1 < / X > < Y > 6 2 < / Y > < D > ' N s     s 0 1 o   W i e r s z   3 < / D > < I > 0 0 O 2 T N F G K T O 8 N 1 V X F Y 1 P N K Z A P < / I > < C > 0 0 O 2 T N F G K T O 8 N 1 V X F Y 1 P N U G M P < / C > < T > S < / T > < / O > < O > < X > 2 < / X > < Y > 6 2 < / Y > < D > 1 1 9 4 9 < / D > < I / > < T > D < / T > < / O > < O > < X > 3 < / X > < Y > 6 2 < / Y > < D > 1 0 6 9 2 < / D > < I / > < T > D < / T > < / O > < O > < X > 4 < / X > < Y > 6 2 < / Y > < D > 7 1 6 5 < / D > < I / > < T > D < / T > < / O > < O > < X > 1 < / X > < Y > 6 3 < / Y > < D > ' r e j e s t r o w e     s 0 1 o   W i e r s z   4 < / D > < I > 0 0 O 2 T N F G K T O 8 N 1 V X F Y 1 P N K Z A P < / I > < C > 0 0 O 2 T N F G K T O 8 N 1 V X F Y 1 P N U M Y 9 < / C > < T > S < / T > < / O > < O > < X > 2 < / X > < Y > 6 3 < / Y > < D > 6 7 2 8 < / D > < I / > < T > D < / T > < / O > < O > < X > 3 < / X > < Y > 6 3 < / Y > < D > 6 8 8 5 < / D > < I / > < T > D < / T > < / O > < O > < X > 4 < / X > < Y > 6 3 < / Y > < D > 3 6 1 < / D > < I / > < T > D < / T > < / O > < O > < X > 1 < / X > < Y > 6 4 < / Y > < D > ' P r a s a     s 0 1 o   W i e r s z   5 < / D > < I > 0 0 O 2 T N F G K T O 8 N 1 V X F Y 1 P N K Z A P < / I > < C > 0 0 O 2 T N F G K T O 8 N 1 V X F Y 1 P N U T 9 T < / C > < T > S < / T > < / O > < O > < X > 2 < / X > < Y > 6 4 < / Y > < D > 3 6 8 3 < / D > < I / > < T > D < / T > < / O > < O > < X > 3 < / X > < Y > 6 4 < / Y > < D > 3 7 4 9 < / D > < I / > < T > D < / T > < / O > < O > < X > 4 < / X > < Y > 6 4 < / Y > < D > 2 7 3 < / D > < I / > < T > D < / T > < / O > < O > < X > 1 < / X > < Y > 6 5 < / Y > < D > ' P a r t i e     s 0 1 o   W i e r s z   6 < / D > < I > 0 0 O 2 T N F G K T O 8 N 1 V X F Y 1 P N K Z A P < / I > < C > 0 0 O 2 T N F G K T O 8 N 1 V X F Y 1 P N U Z L D < / C > < T > S < / T > < / O > < O > < X > 2 < / X > < Y > 6 5 < / Y > < D > 6 3 < / D > < I / > < T > D < / T > < / O > < O > < X > 3 < / X > < Y > 6 5 < / Y > < D > 5 1 < / D > < I / > < T > D < / T > < / O > < O > < X > 4 < / X > < Y > 6 5 < / Y > < D > 2 5 < / D > < I / > < T > D < / T > < / O > < O > < X > 1 < / X > < Y > 6 6 < / Y > < D > ' F E     s 0 1 o   W i e r s z   7 < / D > < I > 0 0 O 2 T N F G K T O 8 N 1 V X F Y 1 P N K Z A P < / I > < C > 0 0 O 2 T N F G K T O 8 N 1 V X F Y 1 P N V 5 W X < / C > < T > S < / T > < / O > < O > < X > 2 < / X > < Y > 6 6 < / Y > < D > 7 9 < / D > < I / > < T > D < / T > < / O > < O > < X > 3 < / X > < Y > 6 6 < / Y > < D > 8 3 < / D > < I / > < T > D < / T > < / O > < O > < X > 4 < / X > < Y > 6 6 < / Y > < D > 5 < / D > < I / > < T > D < / T > < / O > < O > < X > 1 < / X > < Y > 6 7 < / Y > < D > ' F I     s 0 1 o   W i e r s z   8 < / D > < I > 0 0 O 2 T N F G K T O 8 N 1 V X F Y 1 P N K Z A P < / I > < C > 0 0 O 2 T N F G K T O 8 N 1 V X F Y 1 P N V C 8 H < / C > < T > S < / T > < / O > < O > < X > 2 < / X > < Y > 6 7 < / Y > < D > 2 9 0 3 < / D > < I / > < T > D < / T > < / O > < O > < X > 3 < / X > < Y > 6 7 < / Y > < D > 3 0 0 2 < / D > < I / > < T > D < / T > < / O > < O > < X > 4 < / X > < Y > 6 7 < / Y > < D > 5 8 < / D > < I / > < T > D < / T > < / O > < O > < X > 1 < / X > < Y > 6 8 < / Y > < D > ' N c     s 0 1 o   W i e r s z   9 < / D > < I > 0 0 O 2 T N F G K T O 8 N 1 V X F Y 1 P N K Z A P < / I > < C > 0 0 O 2 T N F G K T O 8 N 1 V X F Y 1 P N V I K 1 < / C > < T > S < / T > < / O > < O > < X > 2 < / X > < Y > 6 8 < / Y > < D > 1 0 5 3 2 < / D > < I / > < T > D < / T > < / O > < O > < X > 3 < / X > < Y > 6 8 < / Y > < D > 1 0 4 5 5 < / D > < I / > < T > D < / T > < / O > < O > < X > 4 < / X > < Y > 6 8 < / Y > < D > 1 3 0 3 < / D > < I / > < T > D < / T > < / O > < O > < X > 1 < / X > < Y > 6 9 < / Y > < D > ' C o   I     s 0 1 o   W i e r s z   1 2 < / D > < I > 0 0 O 2 T N F G K T O 8 N 1 V X F Y 1 P N K Z A P < / I > < C > 0 0 O 2 T N F G K T O 8 N 1 V X F Y 1 P N W 1 I P < / C > < T > S < / T > < / O > < O > < X > 2 < / X > < Y > 6 9 < / Y > < D > 9 3 8 5 < / D > < I / > < T > D < / T > < / O > < O > < X > 3 < / X > < Y > 6 9 < / Y > < D > 9 2 1 5 < / D > < I / > < T > D < / T > < / O > < O > < X > 4 < / X > < Y > 6 9 < / Y > < D > 1 9 6 5 < / D > < I / > < T > D < / T > < / O > < O > < X > 1 < / X > < Y > 7 0 < / Y > < D > ' W S C   I     s 0 1 o   W i e r s z   1 5 < / D > < I > 0 0 O 2 T N F G K T O 8 N 1 V X F Y 1 P N K Z A P < / I > < C > 0 0 O 2 T N F G K T O 8 N 1 V X F Y 1 P N W K H D < / C > < T > S < / T > < / O > < O > < X > 2 < / X > < Y > 7 0 < / Y > < D > 3 9 < / D > < I / > < T > D < / T > < / O > < O > < X > 3 < / X > < Y > 7 0 < / Y > < D > 4 0 < / D > < I / > < T > D < / T > < / O > < O > < X > 4 < / X > < Y > 7 0 < / Y > < D > 6 < / D > < I / > < T > D < / T > < / O > < O > < X > 1 < / X > < Y > 7 1 < / Y > < D > ' C a     s 0 1 o   W i e r s z   1 0 < / D > < I > 0 0 O 2 T N F G K T O 8 N 1 V X F Y 1 P N K Z A P < / I > < C > 0 0 O 2 T N F G K T O 8 N 1 V X F Y 1 P N V O V L < / C > < T > S < / T > < / O > < O > < X > 2 < / X > < Y > 7 1 < / Y > < D > 4 3 4 2 1 < / D > < I / > < T > D < / T > < / O > < O > < X > 3 < / X > < Y > 7 1 < / Y > < D > 3 8 3 6 1 < / D > < I / > < T > D < / T > < / O > < O > < X > 4 < / X > < Y > 7 1 < / Y > < D > 2 1 1 8 3 < / D > < I / > < T > D < / T > < / O > < O > < X > 1 < / X > < Y > 7 2 < / Y > < D > ' C z     s 0 1 o   W i e r s z   1 1 < / D > < I > 0 0 O 2 T N F G K T O 8 N 1 V X F Y 1 P N K Z A P < / I > < C > 0 0 O 2 T N F G K T O 8 N 1 V X F Y 1 P N V V 7 5 < / C > < T > S < / T > < / O > < O > < X > 2 < / X > < Y > 7 2 < / Y > < D > 5 1 3 3 9 < / D > < I / > < T > D < / T > < / O > < O > < X > 3 < / X > < Y > 7 2 < / Y > < D > 4 8 8 5 1 < / D > < I / > < T > D < / T > < / O > < O > < X > 4 < / X > < Y > 7 2 < / Y > < D > 9 2 3 7 < / D > < I / > < T > D < / T > < / O > < O > < X > 1 < / X > < Y > 7 3 < / Y > < D > ' C o   I I     s 0 1 o   W i e r s z   1 3 < / D > < I > 0 0 O 2 T N F G K T O 8 N 1 V X F Y 1 P N K Z A P < / I > < C > 0 0 O 2 T N F G K T O 8 N 1 V X F Y 1 P N W 7 U 9 < / C > < T > S < / T > < / O > < O > < X > 2 < / X > < Y > 7 3 < / Y > < D > 3 0 7 < / D > < I / > < T > D < / T > < / O > < O > < X > 3 < / X > < Y > 7 3 < / Y > < D > 3 0 6 < / D > < I / > < T > D < / T > < / O > < O > < X > 4 < / X > < Y > 7 3 < / Y > < D > 2 3 < / D > < I / > < T > D < / T > < / O > < O > < X > 1 < / X > < Y > 7 4 < / Y > < D > ' W S C     s 0 1 o   W i e r s z   1 4 < / D > < I > 0 0 O 2 T N F G K T O 8 N 1 V X F Y 1 P N K Z A P < / I > < C > 0 0 O 2 T N F G K T O 8 N 1 V X F Y 1 P N W E 5 T < / C > < T > S < / T > < / O > < O > < X > 2 < / X > < Y > 7 4 < / Y > < D > 1 2 6 2 < / D > < I / > < T > D < / T > < / O > < O > < X > 3 < / X > < Y > 7 4 < / Y > < D > 1 2 4 9 < / D > < I / > < T > D < / T > < / O > < O > < X > 4 < / X > < Y > 7 4 < / Y > < D > 3 2 7 < / D > < I / > < T > D < / T > < / O > < O > < X > 1 < / X > < Y > 7 5 < / Y > < D > ' W S C   I I     s 0 1 o   W i e r s z   1 6 < / D > < I > 0 0 O 2 T N F G K T O 8 N 1 V X F Y 1 P N K Z A P < / I > < C > 0 0 O 2 T N F G K T O 8 N 1 V X F Y 1 P N W Q S X < / C > < T > S < / T > < / O > < O > < X > 2 < / X > < Y > 7 5 < / Y > < D > 2 0 3 < / D > < I / > < T > D < / T > < / O > < O > < X > 3 < / X > < Y > 7 5 < / Y > < D > 1 9 0 < / D > < I / > < T > D < / T > < / O > < O > < X > 4 < / X > < Y > 7 5 < / Y > < D > 5 5 < / D > < I / > < T > D < / T > < / O > < O > < X > 1 < / X > < Y > 7 6 < / Y > < D > ' S     s 0 1 o   W i e r s z   1 7 < / D > < I > 0 0 O 2 T N F G K T O 8 N 1 V X F Y 1 P N K Z A P < / I > < C > 0 0 O 2 T N F G K T O 8 N 1 V X F Y 1 P N W X 4 H < / C > < T > S < / T > < / O > < O > < X > 2 < / X > < Y > 7 6 < / Y > < D > 7 0 3 9 < / D > < I / > < T > D < / T > < / O > < O > < X > 3 < / X > < Y > 7 6 < / Y > < D > 7 0 3 8 < / D > < I / > < T > D < / T > < / O > < O > < X > 4 < / X > < Y > 7 6 < / Y > < D > 6 7 7 < / D > < I / > < T > D < / T > < / O > < O > < X > 1 < / X > < Y > 7 7 < / Y > < D > ' S p r a w y   z   z a k r e s u   p r a w a   p r a c y  
 -   r a z e m < / D > < I > 0 0 O 2 T N F G K T O 8 N 1 V X F Y 1 P N K Z A P < / I > < C > 0 0 O 2 T N F G K T O 8 N 2 0 9 4 3 8 E U 6 6 5 T < / C > < T > S < / T > < / O > < O > < X > 2 < / X > < Y > 7 7 < / Y > < D > 1 2 7 6 1 < / D > < I / > < T > D < / T > < / O > < O > < X > 3 < / X > < Y > 7 7 < / Y > < D > 1 1 4 0 5 < / D > < I / > < T > D < / T > < / O > < O > < X > 4 < / X > < Y > 7 7 < / Y > < D > 5 3 4 5 < / D > < I / > < T > D < / T > < / O > < O > < X > 1 < / X > < Y > 7 8 < / Y > < D > ' P     s 1 1 o   W i e r s z   1 < / D > < I > 0 0 O 2 T N F G K T O 8 N 1 V X F Y 1 P N K Z A P < / I > < C > 0 0 O 2 T N F G K T O 8 N 1 V X F Y 1 P N X 3 G 1 < / C > < T > S < / T > < / O > < O > < X > 2 < / X > < Y > 7 8 < / Y > < D > 1 2 1 6 < / D > < I / > < T > D < / T > < / O > < O > < X > 3 < / X > < Y > 7 8 < / Y > < D > 1 2 1 7 < / D > < I / > < T > D < / T > < / O > < O > < X > 4 < / X > < Y > 7 8 < / Y > < D > 1 4 6 9 < / D > < I / > < T > D < / T > < / O > < O > < X > 1 < / X > < Y > 7 9 < / Y > < D > ' N p     s 1 1 o   W i e r s z   3 < / D > < I > 0 0 O 2 T N F G K T O 8 N 1 V X F Y 1 P N K Z A P < / I > < C > 0 0 O 2 T N F G K T O 8 N 1 V X F Y 1 P N X G 3 5 < / C > < T > S < / T > < / O > < O > < X > 2 < / X > < Y > 7 9 < / Y > < D > 5 2 < / D > < I / > < T > D < / T > < / O > < O > < X > 3 < / X > < Y > 7 9 < / Y > < D > 5 2 < / D > < I / > < T > D < / T > < / O > < O > < X > 4 < / X > < Y > 7 9 < / Y > < D > 7 < / D > < I / > < T > D < / T > < / O > < O > < X > 1 < / X > < Y > 8 0 < / Y > < D > ' P o   I     s 1 1 o   W i e r s z   6 < / D > < I > 0 0 O 2 T N F G K T O 8 N 1 V X F Y 1 P N K Z A P < / I > < C > 0 0 O 2 T N F G K T O 8 N 1 V X F Y 1 P N X Z 1 T < / C > < T > S < / T > < / O > < O > < X > 2 < / X > < Y > 8 0 < / Y > < D > 9 2 4 < / D > < I / > < T > D < / T > < / O > < O > < X > 3 < / X > < Y > 8 0 < / Y > < D > 8 4 9 < / D > < I / > < T > D < / T > < / O > < O > < X > 4 < / X > < Y > 8 0 < / Y > < D > 1 0 9 < / D > < I / > < T > D < / T > < / O > < O > < X > 1 < / X > < Y > 8 1 < / Y > < D > ' K a s - z     s 1 1 o   W i e r s z   8 < / D > < I > 0 0 O 2 T N F G K T O 8 N 1 V X F Y 1 P N K Z A P < / I > < C > 0 0 O 2 T N F G K T O 8 N 1 V X F Y 1 P N Y B O X < / C > < T > S < / T > < / O > < O > < X > 2 < / X > < Y > 8 1 < / Y > < D > 4 < / D > < I / > < T > D < / T > < / O > < O > < X > 3 < / X > < Y > 8 1 < / Y > < D > 1 < / D > < I / > < T > D < / T > < / O > < O > < X > 4 < / X > < Y > 8 1 < / Y > < D > 4 < / D > < I / > < T > D < / T > < / O > < O > < X > 1 < / X > < Y > 8 2 < / Y > < D > ' W S C   I     s 1 1 o   W i e r s z   1 0 < / D > < I > 0 0 O 2 T N F G K T O 8 N 1 V X F Y 1 P N K Z A P < / I > < C > 0 0 O 2 T N F G K T O 8 N 1 V X F Y 1 P N Y O C 1 < / C > < T > S < / T > < / O > < O > < X > 2 < / X > < Y > 8 2 < / Y > < D > 0 < / D > < I / > < T > D < / T > < / O > < O > < X > 3 < / X > < Y > 8 2 < / Y > < D > 0 < / D > < I / > < T > D < / T > < / O > < O > < X > 4 < / X > < Y > 8 2 < / Y > < D > 0 < / D > < I / > < T > D < / T > < / O > < O > < X > 1 < / X > < Y > 8 3 < / Y > < D > ' P a     s 1 1 o   W i e r s z   4 < / D > < I > 0 0 O 2 T N F G K T O 8 N 1 V X F Y 1 P N K Z A P < / I > < C > 0 0 O 2 T N F G K T O 8 N 1 V X F Y 1 P N X M E P < / C > < T > S < / T > < / O > < O > < X > 2 < / X > < Y > 8 3 < / Y > < D > 7 2 4 2 < / D > < I / > < T > D < / T > < / O > < O > < X > 3 < / X > < Y > 8 3 < / Y > < D > 6 0 7 3 < / D > < I / > < T > D < / T > < / O > < O > < X > 4 < / X > < Y > 8 3 < / Y > < D > 3 3 0 7 < / D > < I / > < T > D < / T > < / O > < O > < X > 1 < / X > < Y > 8 4 < / Y > < D > ' P z     s 1 1 o   W i e r s z   5 < / D > < I > 0 0 O 2 T N F G K T O 8 N 1 V X F Y 1 P N K Z A P < / I > < C > 0 0 O 2 T N F G K T O 8 N 1 V X F Y 1 P N X S Q 9 < / C > < T > S < / T > < / O > < O > < X > 2 < / X > < Y > 8 4 < / Y > < D > 2 3 1 3 < / D > < I / > < T > D < / T > < / O > < O > < X > 3 < / X > < Y > 8 4 < / Y > < D > 2 1 7 8 < / D > < I / > < T > D < / T > < / O > < O > < X > 4 < / X > < Y > 8 4 < / Y > < D > 3 4 0 < / D > < I / > < T > D < / T > < / O > < O > < X > 1 < / X > < Y > 8 5 < / Y > < D > ' P o   I I     s 1 1 o   W i e r s z   7 < / D > < I > 0 0 O 2 T N F G K T O 8 N 1 V X F Y 1 P N K Z A P < / I > < C > 0 0 O 2 T N F G K T O 8 N 1 V X F Y 1 P N Y 5 D D < / C > < T > S < / T > < / O > < O > < X > 2 < / X > < Y > 8 5 < / Y > < D > 2 5 4 < / D > < I / > < T > D < / T > < / O > < O > < X > 3 < / X > < Y > 8 5 < / Y > < D > 2 5 5 < / D > < I / > < T > D < / T > < / O > < O > < X > 4 < / X > < Y > 8 5 < / Y > < D > 1 < / D > < I / > < T > D < / T > < / O > < O > < X > 1 < / X > < Y > 8 6 < / Y > < D > ' W S C     s 1 1 o   W i e r s z   9 < / D > < I > 0 0 O 2 T N F G K T O 8 N 1 V X F Y 1 P N K Z A P < / I > < C > 0 0 O 2 T N F G K T O 8 N 1 V X F Y 1 P N Y I 0 H < / C > < T > S < / T > < / O > < O > < X > 2 < / X > < Y > 8 6 < / Y > < D > 6 2 7 < / D > < I / > < T > D < / T > < / O > < O > < X > 3 < / X > < Y > 8 6 < / Y > < D > 6 4 6 < / D > < I / > < T > D < / T > < / O > < O > < X > 4 < / X > < Y > 8 6 < / Y > < D > 9 3 < / D > < I / > < T > D < / T > < / O > < O > < X > 1 < / X > < Y > 8 7 < / Y > < D > ' W S C   I I     s 1 1 o   W i e r s z   1 1 < / D > < I > 0 0 O 2 T N F G K T O 8 N 1 V X F Y 1 P N K Z A P < / I > < C > 0 0 O 2 T N F G K T O 8 N 1 V X F Y 1 P N Y U N L < / C > < T > S < / T > < / O > < O > < X > 2 < / X > < Y > 8 7 < / Y > < D > 2 0 < / D > < I / > < T > D < / T > < / O > < O > < X > 3 < / X > < Y > 8 7 < / Y > < D > 2 1 < / D > < I / > < T > D < / T > < / O > < O > < X > 4 < / X > < Y > 8 7 < / Y > < D > 4 < / D > < I / > < T > D < / T > < / O > < O > < X > 1 < / X > < Y > 8 8 < / Y > < D > ' S     s 1 1 o   W i e r s z   1 2 < / D > < I > 0 0 O 2 T N F G K T O 8 N 1 V X F Y 1 P N K Z A P < / I > < C > 0 0 O 2 T N F G K T O 8 N 1 V X F Y 1 P N Z 0 Z 5 < / C > < T > S < / T > < / O > < O > < X > 2 < / X > < Y > 8 8 < / Y > < D > 1 0 9 < / D > < I / > < T > D < / T > < / O > < O > < X > 3 < / X > < Y > 8 8 < / Y > < D > 1 1 3 < / D > < I / > < T > D < / T > < / O > < O > < X > 4 < / X > < Y > 8 8 < / Y > < D > 1 1 < / D > < I / > < T > D < / T > < / O > < O > < X > 1 < / X > < Y > 8 9 < / Y > < D > ' S p r a w y   z   z a k r e s u   u b e z p i e c z e   s p o B.  
 -   r a z e m < / D > < I > 0 0 O 2 T N F G K T O 8 N 1 V X F Y 1 P N K Z A P < / I > < C > 0 0 O 2 T N F G K T O 8 N 2 0 B E A 5 B I Z 0 D T < / C > < T > S < / T > < / O > < O > < X > 2 < / X > < Y > 8 9 < / Y > < D > 1 1 4 6 2 1 < / D > < I / > < T > D < / T > < / O > < O > < X > 3 < / X > < Y > 8 9 < / Y > < D > 9 8 9 7 5 < / D > < I / > < T > D < / T > < / O > < O > < X > 4 < / X > < Y > 8 9 < / Y > < D > 9 1 4 2 9 < / D > < I / > < T > D < / T > < / O > < O > < X > 1 < / X > < Y > 9 0 < / Y > < D > ' U     s 1 1 o   W i e r s z   1 < / D > < I > 0 0 O 2 T N F G K T O 8 N 1 V X F Y 1 P N K Z A P < / I > < C > 0 0 O 2 T N F G K T O 8 N 1 V X F Y 1 P N Z 7 A P < / C > < T > S < / T > < / O > < O > < X > 2 < / X > < Y > 9 0 < / Y > < D > 1 0 7 0 1 9 < / D > < I / > < T > D < / T > < / O > < O > < X > 3 < / X > < Y > 9 0 < / Y > < D > 9 2 1 5 2 < / D > < I / > < T > D < / T > < / O > < O > < X > 4 < / X > < Y > 9 0 < / Y > < D > 8 8 8 2 7 < / D > < I / > < T > D < / T > < / O > < O > < X > 1 < / X > < Y > 9 1 < / Y > < D > ' U o   I     s 1 1 o   W i e r s z   2 < / D > < I > 0 0 O 2 T N F G K T O 8 N 1 V X F Y 1 P N K Z A P < / I > < C > 0 0 O 2 T N F G K T O 8 N 1 V X F Y 1 P N Z D M 9 < / C > < T > S < / T > < / O > < O > < X > 2 < / X > < Y > 9 1 < / Y > < D > 5 0 9 9 < / D > < I / > < T > D < / T > < / O > < O > < X > 3 < / X > < Y > 9 1 < / Y > < D > 4 6 9 8 < / D > < I / > < T > D < / T > < / O > < O > < X > 4 < / X > < Y > 9 1 < / Y > < D > 1 6 7 0 < / D > < I / > < T > D < / T > < / O > < O > < X > 1 < / X > < Y > 9 2 < / Y > < D > ' W S C   I     s 1 1 o   W i e r s z   7 < / D > < I > 0 0 O 2 T N F G K T O 8 N 1 V X F Y 1 P N K Z A P < / I > < C > 0 0 O 2 T N F G K T O 8 N 1 V X F Y 1 P O 0 9 8 1 < / C > < T > S < / T > < / O > < O > < X > 2 < / X > < Y > 9 2 < / Y > < D > 1 < / D > < I / > < T > D < / T > < / O > < O > < X > 3 < / X > < Y > 9 2 < / Y > < D > 1 < / D > < I / > < T > D < / T > < / O > < O > < X > 4 < / X > < Y > 9 2 < / Y > < D > 0 < / D > < I / > < T > D < / T > < / O > < O > < X > 1 < / X > < Y > 9 3 < / Y > < D > ' U a     s 1 1 o   W i e r s z   4 < / D > < I > 0 0 O 2 T N F G K T O 8 N 1 V X F Y 1 P N K Z A P < / I > < C > 0 0 O 2 T N F G K T O 8 N 1 V X F Y 1 P N Z Q 9 D < / C > < T > S < / T > < / O > < O > < X > 2 < / X > < Y > 9 3 < / Y > < D > 2 1 0 7 < / D > < I / > < T > D < / T > < / O > < O > < X > 3 < / X > < Y > 9 3 < / Y > < D > 1 7 3 8 < / D > < I / > < T > D < / T > < / O > < O > < X > 4 < / X > < Y > 9 3 < / Y > < D > 8 8 6 < / D > < I / > < T > D < / T > < / O > < O > < X > 1 < / X > < Y > 9 4 < / Y > < D > ' U z     s 1 1 o   W i e r s z   5 < / D > < I > 0 0 O 2 T N F G K T O 8 N 1 V X F Y 1 P N K Z A P < / I > < C > 0 0 O 2 T N F G K T O 8 N 1 V X F Y 1 P N Z W K X < / C > < T > S < / T > < / O > < O > < X > 2 < / X > < Y > 9 4 < / Y > < D > 2 8 4 < / D > < I / > < T > D < / T > < / O > < O > < X > 3 < / X > < Y > 9 4 < / Y > < D > 2 7 7 < / D > < I / > < T > D < / T > < / O > < O > < X > 4 < / X > < Y > 9 4 < / Y > < D > 2 5 < / D > < I / > < T > D < / T > < / O > < O > < X > 1 < / X > < Y > 9 5 < / Y > < D > ' U o   I I     s 1 1 o   W i e r s z   3 < / D > < I > 0 0 O 2 T N F G K T O 8 N 1 V X F Y 1 P N K Z A P < / I > < C > 0 0 O 2 T N F G K T O 8 N 1 V X F Y 1 P N Z J X T < / C > < T > S < / T > < / O > < O > < X > 2 < / X > < Y > 9 5 < / Y > < D > 2 8 < / D > < I / > < T > D < / T > < / O > < O > < X > 3 < / X > < Y > 9 5 < / Y > < D > 2 3 < / D > < I / > < T > D < / T > < / O > < O > < X > 4 < / X > < Y > 9 5 < / Y > < D > 1 1 < / D > < I / > < T > D < / T > < / O > < O > < X > 1 < / X > < Y > 9 6 < / Y > < D > ' W S C     s 1 1 o   W i e r s z   6 < / D > < I > 0 0 O 2 T N F G K T O 8 N 1 V X F Y 1 P N K Z A P < / I > < C > 0 0 O 2 T N F G K T O 8 N 1 V X F Y 1 P O 0 2 W H < / C > < T > S < / T > < / O > < O > < X > 2 < / X > < Y > 9 6 < / Y > < D > 5 9 < / D > < I / > < T > D < / T > < / O > < O > < X > 3 < / X > < Y > 9 6 < / Y > < D > 6 3 < / D > < I / > < T > D < / T > < / O > < O > < X > 4 < / X > < Y > 9 6 < / Y > < D > 7 < / D > < I / > < T > D < / T > < / O > < O > < X > 1 < / X > < Y > 9 7 < / Y > < D > ' W S C   I I     s 1 1 o   W i e r s z   8 < / D > < I > 0 0 O 2 T N F G K T O 8 N 1 V X F Y 1 P N K Z A P < / I > < C > 0 0 O 2 T N F G K T O 8 N 1 V X F Y 1 P O 0 F J L < / C > < T > S < / T > < / O > < O > < X > 2 < / X > < Y > 9 7 < / Y > < D > 0 < / D > < I / > < T > D < / T > < / O > < O > < X > 3 < / X > < Y > 9 7 < / Y > < D > 0 < / D > < I / > < T > D < / T > < / O > < O > < X > 4 < / X > < Y > 9 7 < / Y > < D > 0 < / D > < I / > < T > D < / T > < / O > < O > < X > 1 < / X > < Y > 9 8 < / Y > < D > ' S     s 1 1 o   W i e r s z   9 < / D > < I > 0 0 O 2 T N F G K T O 8 N 1 V X F Y 1 P N K Z A P < / I > < C > 0 0 O 2 T N F G K T O 8 N 1 V X F Y 1 P O 0 L V 5 < / C > < T > S < / T > < / O > < O > < X > 2 < / X > < Y > 9 8 < / Y > < D > 2 4 < / D > < I / > < T > D < / T > < / O > < O > < X > 3 < / X > < Y > 9 8 < / Y > < D > 2 3 < / D > < I / > < T > D < / T > < / O > < O > < X > 4 < / X > < Y > 9 8 < / Y > < D > 3 < / D > < I / > < T > D < / T > < / O > < O > < X > 1 < / X > < Y > 9 9 < / Y > < D > ' S p r a w y   g o s p o d a r c z e  
 -   r a z e m < / D > < I > 0 0 O 2 T N F G K T O 8 N 1 V X F Y 1 P N K Z A P < / I > < C > 0 0 O 2 T N F G K T O 8 N 2 0 D 7 E 9 7 L J M P D < / C > < T > S < / T > < / O > < O > < X > 2 < / X > < Y > 9 9 < / Y > < D > 4 5 3 3 1 < / D > < I / > < T > D < / T > < / O > < O > < X > 3 < / X > < Y > 9 9 < / Y > < D > 4 1 8 6 6 < / D > < I / > < T > D < / T > < / O > < O > < X > 4 < / X > < Y > 9 9 < / Y > < D > 2 2 5 4 4 < / D > < I / > < T > D < / T > < / O > < O > < X > 1 < / X > < Y > 1 0 0 < / Y > < D > ' G C     s 1 9 o   W i e r s z   1 < / D > < I > 0 0 O 2 T N F G K T O 8 N 1 V X F Y 1 P N K Z A P < / I > < C > 0 0 O 2 T N F G K T O 8 N 1 V X F Y 1 P O 0 S 6 P < / C > < T > S < / T > < / O > < O > < X > 2 < / X > < Y > 1 0 0 < / Y > < D > 1 1 8 0 3 < / D > < I / > < T > D < / T > < / O > < O > < X > 3 < / X > < Y > 1 0 0 < / Y > < D > 9 7 6 3 < / D > < I / > < T > D < / T > < / O > < O > < X > 4 < / X > < Y > 1 0 0 < / Y > < D > 1 5 3 8 8 < / D > < I / > < T > D < / T > < / O > < O > < X > 1 < / X > < Y > 1 0 1 < / Y > < D > ' G N s     s 1 9 o   W i e r s z   2 < / D > < I > 0 0 O 2 T N F G K T O 8 N 1 V X F Y 1 P N K Z A P < / I > < C > 0 0 O 2 T N F G K T O 8 N 1 V X F Y 1 P O 0 Y I 9 < / C > < T > S < / T > < / O > < O > < X > 2 < / X > < Y > 1 0 1 < / Y > < D > 1 2 < / D > < I / > < T > D < / T > < / O > < O > < X > 3 < / X > < Y > 1 0 1 < / Y > < D > 1 5 < / D > < I / > < T > D < / T > < / O > < O > < X > 4 < / X > < Y > 1 0 1 < / Y > < D > 5 < / D > < I / > < T > D < / T > < / O > < O > < X > 1 < / X > < Y > 1 0 2 < / Y > < D > ' G N c     s 1 9 o   W i e r s z   3 < / D > < I > 0 0 O 2 T N F G K T O 8 N 1 V X F Y 1 P N K Z A P < / I > < C > 0 0 O 2 T N F G K T O 8 N 1 V X F Y 1 P O 1 4 T T < / C > < T > S < / T > < / O > < O > < X > 2 < / X > < Y > 1 0 2 < / Y > < D > 1 2 8 5 0 < / D > < I / > < T > D < / T > < / O > < O > < X > 3 < / X > < Y > 1 0 2 < / Y > < D > 1 2 9 6 6 < / D > < I / > < T > D < / T > < / O > < O > < X > 4 < / X > < Y > 1 0 2 < / Y > < D > 1 5 3 0 < / D > < I / > < T > D < / T > < / O > < O > < X > 1 < / X > < Y > 1 0 3 < / Y > < D > ' U     s 1 9 o   W i e r s z   4 < / D > < I > 0 0 O 2 T N F G K T O 8 N 1 V X F Y 1 P N K Z A P < / I > < C > 0 0 O 2 T N F G K T O 8 N 1 V X F Y 1 P O 1 B 5 D < / C > < T > S < / T > < / O > < O > < X > 2 < / X > < Y > 1 0 3 < / Y > < D > 1 < / D > < I / > < T > D < / T > < / O > < O > < X > 3 < / X > < Y > 1 0 3 < / Y > < D > 2 < / D > < I / > < T > D < / T > < / O > < O > < X > 4 < / X > < Y > 1 0 3 < / Y > < D > 3 < / D > < I / > < T > D < / T > < / O > < O > < X > 1 < / X > < Y > 1 0 4 < / Y > < D > ' G C o   I     s 1 9 o   W i e r s z   5 < / D > < I > 0 0 O 2 T N F G K T O 8 N 1 V X F Y 1 P N K Z A P < / I > < C > 0 0 O 2 T N F G K T O 8 N 1 V X F Y 1 P O 1 H G X < / C > < T > S < / T > < / O > < O > < X > 2 < / X > < Y > 1 0 4 < / Y > < D > 3 4 1 4 < / D > < I / > < T > D < / T > < / O > < O > < X > 3 < / X > < Y > 1 0 4 < / Y > < D > 3 3 9 7 < / D > < I / > < T > D < / T > < / O > < O > < X > 4 < / X > < Y > 1 0 4 < / Y > < D > 4 6 5 < / D > < I / > < T > D < / T > < / O > < O > < X > 1 < / X > < Y > 1 0 5 < / Y > < D > ' W S C   I     s 1 9 o   W i e r s z   1 0 < / D > < I > 0 0 O 2 T N F G K T O 8 N 1 V X F Y 1 P N K Z A P < / I > < C > 0 0 O 2 T N F G K T O 8 N 1 V X F Y 1 P O 2 D 2 P < / C > < T > S < / T > < / O > < O > < X > 2 < / X > < Y > 1 0 5 < / Y > < D > 0 < / D > < I / > < T > D < / T > < / O > < O > < X > 3 < / X > < Y > 1 0 5 < / Y > < D > 1 < / D > < I / > < T > D < / T > < / O > < O > < X > 4 < / X > < Y > 1 0 5 < / Y > < D > 0 < / D > < I / > < T > D < / T > < / O > < O > < X > 1 < / X > < Y > 1 0 6 < / Y > < D > ' G C a     s 1 9 o   W i e r s z   7 < / D > < I > 0 0 O 2 T N F G K T O 8 N 1 V X F Y 1 P N K Z A P < / I > < C > 0 0 O 2 T N F G K T O 8 N 1 V X F Y 1 P O 1 U 4 1 < / C > < T > S < / T > < / O > < O > < X > 2 < / X > < Y > 1 0 6 < / Y > < D > 8 8 6 8 < / D > < I / > < T > D < / T > < / O > < O > < X > 3 < / X > < Y > 1 0 6 < / Y > < D > 7 7 3 4 < / D > < I / > < T > D < / T > < / O > < O > < X > 4 < / X > < Y > 1 0 6 < / Y > < D > 3 7 9 1 < / D > < I / > < T > D < / T > < / O > < O > < X > 1 < / X > < Y > 1 0 7 < / Y > < D > ' G C z     s 1 9 o   W i e r s z   8 < / D > < I > 0 0 O 2 T N F G K T O 8 N 1 V X F Y 1 P N K Z A P < / I > < C > 0 0 O 2 T N F G K T O 8 N 1 V X F Y 1 P O 2 0 F L < / C > < T > S < / T > < / O > < O > < X > 2 < / X > < Y > 1 0 7 < / Y > < D > 7 8 1 1 < / D > < I / > < T > D < / T > < / O > < O > < X > 3 < / X > < Y > 1 0 7 < / Y > < D > 7 4 4 5 < / D > < I / > < T > D < / T > < / O > < O > < X > 4 < / X > < Y > 1 0 7 < / Y > < D > 1 2 5 9 < / D > < I / > < T > D < / T > < / O > < O > < X > 1 < / X > < Y > 1 0 8 < / Y > < D > ' G C o   I I     s 1 9 o   W i e r s z   6 < / D > < I > 0 0 O 2 T N F G K T O 8 N 1 V X F Y 1 P N K Z A P < / I > < C > 0 0 O 2 T N F G K T O 8 N 1 V X F Y 1 P O 1 N S H < / C > < T > S < / T > < / O > < O > < X > 2 < / X > < Y > 1 0 8 < / Y > < D > 1 0 7 < / D > < I / > < T > D < / T > < / O > < O > < X > 3 < / X > < Y > 1 0 8 < / Y > < D > 1 1 2 < / D > < I / > < T > D < / T > < / O > < O > < X > 4 < / X > < Y > 1 0 8 < / Y > < D > 1 2 < / D > < I / > < T > D < / T > < / O > < O > < X > 1 < / X > < Y > 1 0 9 < / Y > < D > ' W S C     s 1 9 o   W i e r s z   9 < / D > < I > 0 0 O 2 T N F G K T O 8 N 1 V X F Y 1 P N K Z A P < / I > < C > 0 0 O 2 T N F G K T O 8 N 1 V X F Y 1 P O 2 6 R 5 < / C > < T > S < / T > < / O > < O > < X > 2 < / X > < Y > 1 0 9 < / Y > < D > 1 1 0 < / D > < I / > < T > D < / T > < / O > < O > < X > 3 < / X > < Y > 1 0 9 < / Y > < D > 1 0 2 < / D > < I / > < T > D < / T > < / O > < O > < X > 4 < / X > < Y > 1 0 9 < / Y > < D > 2 3 < / D > < I / > < T > D < / T > < / O > < O > < X > 1 < / X > < Y > 1 1 0 < / Y > < D > ' W S C   I I     s 1 9 o   W i e r s z   1 1 < / D > < I > 0 0 O 2 T N F G K T O 8 N 1 V X F Y 1 P N K Z A P < / I > < C > 0 0 O 2 T N F G K T O 8 N 1 V X F Y 1 P O 2 J E 9 < / C > < T > S < / T > < / O > < O > < X > 2 < / X > < Y > 1 1 0 < / Y > < D > 3 5 < / D > < I / > < T > D < / T > < / O > < O > < X > 3 < / X > < Y > 1 1 0 < / Y > < D > 3 5 < / D > < I / > < T > D < / T > < / O > < O > < X > 4 < / X > < Y > 1 1 0 < / Y > < D > 1 1 < / D > < I / > < T > D < / T > < / O > < O > < X > 1 < / X > < Y > 1 1 1 < / Y > < D > ' S     s 1 9 o   W i e r s z   1 2 < / D > < I > 0 0 O 2 T N F G K T O 8 N 1 V X F Y 1 P N K Z A P < / I > < C > 0 0 O 2 T N F G K T O 8 N 1 V X F Y 1 P O 2 P P T < / C > < T > S < / T > < / O > < O > < X > 2 < / X > < Y > 1 1 1 < / Y > < D > 3 2 0 < / D > < I / > < T > D < / T > < / O > < O > < X > 3 < / X > < Y > 1 1 1 < / Y > < D > 2 9 4 < / D > < I / > < T > D < / T > < / O > < O > < X > 4 < / X > < Y > 1 1 1 < / Y > < D > 5 7 < / D > < I / > < T > D < / T > < / O > < O > < X > 1 < / X > < Y > 1 1 2 < / Y > < D > ' S p r a w y   w   S d z i e   O c h r o n y   K o n k u r e n c j i   i   K o n s u m e n t � w  
 -   r a z e m < / D > < I > 0 0 O 2 T N F G K T O 8 N 1 V X F Y 1 P N K Z A P < / I > < C > 0 0 O 2 T N F G K T O 8 N 2 D X W A M 4 8 A 0 T T < / C > < T > S < / T > < / O > < O > < X > 2 < / X > < Y > 1 1 2 < / Y > < D > 3 3 9 9 < / D > < I / > < T > D < / T > < / O > < O > < X > 3 < / X > < Y > 1 1 2 < / Y > < D > 3 0 3 7 9 < / D > < I / > < T > D < / T > < / O > < O > < X > 4 < / X > < Y > 1 1 2 < / Y > < D > 3 8 2 2 < / D > < I / > < T > D < / T > < / O > < O > < X > 1 < / X > < Y > 1 1 3 < / Y > < D > ' s 1 9 k   W i e r s z   1 < / D > < I > 0 0 O 2 T N F G K T O 8 N 1 V X F Y 1 P N K Z A P < / I > < C > 0 0 O 2 T N F G K T O 8 N 1 V X F Y 1 P O 2 W 1 D < / C > < T > S < / T > < / O > < O > < X > 2 < / X > < Y > 1 1 3 < / Y > < D > 2 9 9 2 < / D > < I / > < T > D < / T > < / O > < O > < X > 3 < / X > < Y > 1 1 3 < / Y > < D > 2 9 8 5 4 < / D > < I / > < T > D < / T > < / O > < O > < X > 4 < / X > < Y > 1 1 3 < / Y > < D > 3 2 0 7 < / D > < I / > < T > D < / T > < / O > < O > < X > 1 < / X > < Y > 1 1 4 < / Y > < D > ' s 1 9 k   W i e r s z   2 < / D > < I > 0 0 O 2 T N F G K T O 8 N 1 V X F Y 1 P N K Z A P < / I > < C > 0 0 O 2 T N F G K T O 8 N 1 V X F Y 1 P O 3 2 C X < / C > < T > S < / T > < / O > < O > < X > 2 < / X > < Y > 1 1 4 < / Y > < D > 1 2 6 < / D > < I / > < T > D < / T > < / O > < O > < X > 3 < / X > < Y > 1 1 4 < / Y > < D > 1 6 1 < / D > < I / > < T > D < / T > < / O > < O > < X > 4 < / X > < Y > 1 1 4 < / Y > < D > 1 7 9 < / D > < I / > < T > D < / T > < / O > < O > < X > 1 < / X > < Y > 1 1 5 < / Y > < D > ' s 1 9 k   W i e r s z   3 < / D > < I > 0 0 O 2 T N F G K T O 8 N 1 V X F Y 1 P N K Z A P < / I > < C > 0 0 O 2 T N F G K T O 8 N 1 V X F Y 1 P O 3 8 O H < / C > < T > S < / T > < / O > < O > < X > 2 < / X > < Y > 1 1 5 < / Y > < D > 2 2 < / D > < I / > < T > D < / T > < / O > < O > < X > 3 < / X > < Y > 1 1 5 < / Y > < D > 1 4 < / D > < I / > < T > D < / T > < / O > < O > < X > 4 < / X > < Y > 1 1 5 < / Y > < D > 3 9 < / D > < I / > < T > D < / T > < / O > < O > < X > 1 < / X > < Y > 1 1 6 < / Y > < D > ' s 1 9 k   W i e r s z   4 < / D > < I > 0 0 O 2 T N F G K T O 8 N 1 V X F Y 1 P N K Z A P < / I > < C > 0 0 O 2 T N F G K T O 8 N 1 V X F Y 1 P O 3 F 0 1 < / C > < T > S < / T > < / O > < O > < X > 2 < / X > < Y > 1 1 6 < / Y > < D > 1 4 3 < / D > < I / > < T > D < / T > < / O > < O > < X > 3 < / X > < Y > 1 1 6 < / Y > < D > 1 5 4 < / D > < I / > < T > D < / T > < / O > < O > < X > 4 < / X > < Y > 1 1 6 < / Y > < D > 2 5 9 < / D > < I / > < T > D < / T > < / O > < O > < X > 1 < / X > < Y > 1 1 7 < / Y > < D > ' s 1 9 k   W i e r s z   5 < / D > < I > 0 0 O 2 T N F G K T O 8 N 1 V X F Y 1 P N K Z A P < / I > < C > 0 0 O 2 T N F G K T O 8 N 1 V X F Y 1 P O 3 L B L < / C > < T > S < / T > < / O > < O > < X > 2 < / X > < Y > 1 1 7 < / Y > < D > 4 6 < / D > < I / > < T > D < / T > < / O > < O > < X > 3 < / X > < Y > 1 1 7 < / Y > < D > 9 9 < / D > < I / > < T > D < / T > < / O > < O > < X > 4 < / X > < Y > 1 1 7 < / Y > < D > 8 4 < / D > < I / > < T > D < / T > < / O > < O > < X > 1 < / X > < Y > 1 1 8 < / Y > < D > ' s 1 9 k   W i e r s z   6 < / D > < I > 0 0 O 2 T N F G K T O 8 N 1 V X F Y 1 P N K Z A P < / I > < C > 0 0 O 2 T N F G K T O 8 N 1 V X F Y 1 P O 3 R N 5 < / C > < T > S < / T > < / O > < O > < X > 2 < / X > < Y > 1 1 8 < / Y > < D > 4 0 < / D > < I / > < T > D < / T > < / O > < O > < X > 3 < / X > < Y > 1 1 8 < / Y > < D > 6 9 < / D > < I / > < T > D < / T > < / O > < O > < X > 4 < / X > < Y > 1 1 8 < / Y > < D > 5 1 < / D > < I / > < T > D < / T > < / O > < O > < X > 1 < / X > < Y > 1 1 9 < / Y > < D > ' s 1 9 k   W i e r s z   7 < / D > < I > 0 0 O 2 T N F G K T O 8 N 1 V X F Y 1 P N K Z A P < / I > < C > 0 0 O 2 T N F G K T O 8 N 1 V X F Y 1 P O 3 X Y P < / C > < T > S < / T > < / O > < O > < X > 2 < / X > < Y > 1 1 9 < / Y > < D > 3 0 < / D > < I / > < T > D < / T > < / O > < O > < X > 3 < / X > < Y > 1 1 9 < / Y > < D > 2 8 < / D > < I / > < T > D < / T > < / O > < O > < X > 4 < / X > < Y > 1 1 9 < / Y > < D > 3 < / D > < I / > < T > D < / T > < / O > < O > < X > 1 < / X > < Y > 1 2 0 < / Y > < D > ' s 1 9 k   W i e r s z   8 < / D > < I > 0 0 O 2 T N F G K T O 8 N 1 V X F Y 1 P N K Z A P < / I > < C > 0 0 O 2 T N F G K T O 8 N 1 V X F Y 1 P O 4 4 A 9 < / C > < T > S < / T > < / O > < O > < X > 2 < / X > < Y > 1 2 0 < / Y > < D > 0 < / D > < I / > < T > D < / T > < / O > < O > < X > 3 < / X > < Y > 1 2 0 < / Y > < D > 0 < / D > < I / > < T > D < / T > < / O > < O > < X > 4 < / X > < Y > 1 2 0 < / Y > < D > 0 < / D > < I / > < T > D < / T > < / O > < O > < X > 1 < / X > < Y > 1 2 1 < / Y > < D > ' S p r a w y   w   S d z i e   W s p � l n o t o w y c h   n a k � w   T o w a r o w y c h   . . .  
 -   r a z e m < / D > < I > 0 0 O 2 T N F G K T O 8 N 1 V X F Y 1 P N K Z A P < / I > < C > 0 0 O 2 T N F G K T O 8 N 1 V X F Y 1 P O 4 A L T < / C > < T > S < / T > < / O > < O > < X > 2 < / X > < Y > 1 2 1 < / Y > < D > 1 3 9 < / D > < I / > < T > D < / T > < / O > < O > < X > 3 < / X > < Y > 1 2 1 < / Y > < D > 1 1 9 < / D > < I / > < T > D < / T > < / O > < O > < X > 4 < / X > < Y > 1 2 1 < / Y > < D > 6 3 < / D > < I / > < T > D < / T > < / O > < O > < X > 1 < / X > < Y > 1 2 2 < / Y > < D > ' W   s d a c h   r e j o n o w y c h  
 -   O g � Be m < / D > < I > 0 0 O 2 T N F G K T O 8 N 1 V X F Y 1 P N K Z A P < / I > < C > 0 0 O 2 T N F G K T O 8 N 2 E 0 Y 1 T Z H W Q E P < / C > < T > S < / T > < / O > < O > < X > 2 < / X > < Y > 1 2 2 < / Y > < D > 1 0 0 2 8 9 9 6 < / D > < I / > < T > D < / T > < / O > < O > < X > 3 < / X > < Y > 1 2 2 < / Y > < D > 9 9 4 5 1 3 6 < / D > < I / > < T > D < / T > < / O > < O > < X > 4 < / X > < Y > 1 2 2 < / Y > < D > 2 1 8 5 9 7 8 < / D > < I / > < T > D < / T > < / O > < O > < X > 1 < / X > < Y > 1 2 3 < / Y > < D > ' S p r a w y   k a r n e   i   w y k r o c z e n i o w e  
 -   r a z e m < / D > < I > 0 0 O 2 T N F G K T O 8 N 1 V X F Y 1 P N K Z A P < / I > < C > 0 0 O 2 T N F G K T O 8 N 2 E 0 Y 1 T Z H W W Q 9 < / C > < T > S < / T > < / O > < O > < X > 2 < / X > < Y > 1 2 3 < / Y > < D > 1 7 5 8 0 7 1 < / D > < I / > < T > D < / T > < / O > < O > < X > 3 < / X > < Y > 1 2 3 < / Y > < D > 1 7 0 8 9 3 0 < / D > < I / > < T > D < / T > < / O > < O > < X > 4 < / X > < Y > 1 2 3 < / Y > < D > 4 5 6 3 6 0 < / D > < I / > < T > D < / T > < / O > < O > < X > 1 < / X > < Y > 1 2 4 < / Y > < D > ' K     s 0 5 r   W i e r s z   1 a < / D > < I > 0 0 O 2 T N F G K T O 8 N 1 V X F Y 1 P N K Z A P < / I > < C > 0 0 O 2 T N F G K T O 8 N 1 V X F Y 1 P O 4 N 8 X < / C > < T > S < / T > < / O > < O > < X > 2 < / X > < Y > 1 2 4 < / Y > < D > 2 7 1 9 6 1 < / D > < I / > < T > D < / T > < / O > < O > < X > 3 < / X > < Y > 1 2 4 < / Y > < D > 2 8 2 1 0 6 < / D > < I / > < T > D < / T > < / O > < O > < X > 4 < / X > < Y > 1 2 4 < / Y > < D > 1 5 8 4 8 0 < / D > < I / > < T > D < / T > < / O > < O > < X > 1 < / X > < Y > 1 2 5 < / Y > < D > ' p o d m i o t y   z b i o r o w e     s 0 5 r   W i e r s z   2 < / D > < I > 0 0 O 2 T N F G K T O 8 N 1 V X F Y 1 P N K Z A P < / I > < C > 0 0 O 2 T N F G K T O 8 N 1 V X F Y 1 P O 4 Z W 1 < / C > < T > S < / T > < / O > < O > < X > 2 < / X > < Y > 1 2 5 < / Y > < D > 2 7 < / D > < I / > < T > D < / T > < / O > < O > < X > 3 < / X > < Y > 1 2 5 < / Y > < D > 1 6 < / D > < I / > < T > D < / T > < / O > < O > < X > 4 < / X > < Y > 1 2 5 < / Y > < D > 2 1 < / D > < I / > < T > D < / T > < / O > < O > < X > 1 < / X > < Y > 1 2 6 < / Y > < D > ' K s   p r z e s t .     s 0 5 r   W i e r s z   3 a < / D > < I > 0 0 O 2 T N F G K T O 8 N 1 V X F Y 1 P N K Z A P < / I > < C > 0 0 O 2 T N F G K T O 8 N 1 V X F Y 1 P O 5 C J 5 < / C > < T > S < / T > < / O > < O > < X > 2 < / X > < Y > 1 2 6 < / Y > < D > 1 3 7 3 1 < / D > < I / > < T > D < / T > < / O > < O > < X > 3 < / X > < Y > 1 2 6 < / Y > < D > 1 2 9 9 7 < / D > < I / > < T > D < / T > < / O > < O > < X > 4 < / X > < Y > 1 2 6 < / Y > < D > 7 2 4 6 < / D > < I / > < T > D < / T > < / O > < O > < X > 1 < / X > < Y > 1 2 7 < / Y > < D > ' K p     s 0 5 r   W i e r s z   4 < / D > < I > 0 0 O 2 T N F G K T O 8 N 1 V X F Y 1 P N K Z A P < / I > < C > 0 0 O 2 T N F G K T O 8 N 1 V X F Y 1 P O 5 P 6 9 < / C > < T > S < / T > < / O > < O > < X > 2 < / X > < Y > 1 2 7 < / Y > < D > 1 6 1 0 1 3 < / D > < I / > < T > D < / T > < / O > < O > < X > 3 < / X > < Y > 1 2 7 < / Y > < D > 1 5 6 2 8 7 < / D > < I / > < T > D < / T > < / O > < O > < X > 4 < / X > < Y > 1 2 7 < / Y > < D > 2 2 9 2 3 < / D > < I / > < T > D < / T > < / O > < O > < X > 1 < / X > < Y > 1 2 8 < / Y > < D > ' K o   r a z e m     s 0 5 r   W i e r s z   5 < / D > < I > 0 0 O 2 T N F G K T O 8 N 1 V X F Y 1 P N K Z A P < / I > < C > 0 0 O 2 T N F G K T O 8 N 1 V X F Y 1 P O 5 V H T < / C > < T > S < / T > < / O > < O > < X > 2 < / X > < Y > 1 2 8 < / Y > < D > 8 0 9 3 2 6 < / D > < I / > < T > D < / T > < / O > < O > < X > 3 < / X > < Y > 1 2 8 < / Y > < D > 7 9 5 0 3 5 < / D > < I / > < T > D < / T > < / O > < O > < X > 4 < / X > < Y > 1 2 8 < / Y > < D > 1 1 1 6 6 3 < / D > < I / > < T > D < / T > < / O > < O > < X > 1 < / X > < Y > 1 2 9 < / Y > < D > ' K o   k a r n e     s 0 5 r   W i e r s z   6 < / D > < I > 0 0 O 2 T N F G K T O 8 N 1 V X F Y 1 P N K Z A P < / I > < C > 0 0 O 2 T N F G K T O 8 N 1 V X F Y 1 P O 6 1 T D < / C > < T > S < / T > < / O > < O > < X > 2 < / X > < Y > 1 2 9 < / Y > < D > 4 8 6 9 4 3 < / D > < I / > < T > D < / T > < / O > < O > < X > 3 < / X > < Y > 1 2 9 < / Y > < D > 4 8 5 2 6 5 < / D > < I / > < T > D < / T > < / O > < O > < X > 4 < / X > < Y > 1 2 9 < / Y > < D > 7 2 3 0 2 < / D > < I / > < T > D < / T > < / O > < O > < X > 1 < / X > < Y > 1 3 0 < / Y > < D > ' K o   w y k r .     s 0 5 r   W i e r s z   7 < / D > < I > 0 0 O 2 T N F G K T O 8 N 1 V X F Y 1 P N K Z A P < / I > < C > 0 0 O 2 T N F G K T O 8 N 1 V X F Y 1 P O 6 8 4 X < / C > < T > S < / T > < / O > < O > < X > 2 < / X > < Y > 1 3 0 < / Y > < D > 3 2 2 3 8 3 < / D > < I / > < T > D < / T > < / O > < O > < X > 3 < / X > < Y > 1 3 0 < / Y > < D > 3 0 9 7 7 0 < / D > < I / > < T > D < / T > < / O > < O > < X > 4 < / X > < Y > 1 3 0 < / Y > < D > 3 9 3 6 1 < / D > < I / > < T > D < / T > < / O > < O > < X > 1 < / X > < Y > 1 3 1 < / Y > < D > ' W     s 0 5 r   W i e r s z   8 < / D > < I > 0 0 O 2 T N F G K T O 8 N 1 V X F Y 1 P N K Z A P < / I > < C > 0 0 O 2 T N F G K T O 8 N 1 V X F Y 1 P O 6 E G H < / C > < T > S < / T > < / O > < O > < X > 2 < / X > < Y > 1 3 1 < / Y > < D > 5 1 3 6 2 5 < / D > < I / > < T > D < / T > < / O > < O > < X > 3 < / X > < Y > 1 3 1 < / Y > < D > 4 7 3 6 6 7 < / D > < I / > < T > D < / T > < / O > < O > < X > 4 < / X > < Y > 1 3 1 < / Y > < D > 1 6 2 5 9 0 < / D > < I / > < T > D < / T > < / O > < O > < X > 1 < / X > < Y > 1 3 2 < / Y > < D > ' K s   w y k r .     s 0 5 r   W i e r s z   9 a < / D > < I > 0 0 O 2 T N F G K T O 8 N 1 V X F Y 1 P N K Z A P < / I > < C > 0 0 O 2 T N F G K T O 8 N 1 V X F Y 1 P O 6 R 3 L < / C > < T > S < / T > < / O > < O > < X > 2 < / X > < Y > 1 3 2 < / Y > < D > 5 8 0 4 7 < / D > < I / > < T > D < / T > < / O > < O > < X > 3 < / X > < Y > 1 3 2 < / Y > < D > 5 0 7 4 7 < / D > < I / > < T > D < / T > < / O > < O > < X > 4 < / X > < Y > 1 3 2 < / Y > < D > 2 1 3 2 2 < / D > < I / > < T > D < / T > < / O > < O > < X > 1 < / X > < Y > 1 3 3 < / Y > < D > ' K o p     s 0 5 r   W i e r s z   1 0 < / D > < I > 0 0 O 2 T N F G K T O 8 N 1 V X F Y 1 P N K Z A P < / I > < C > 0 0 O 2 T N F G K T O 8 N 1 V X F Y 1 P O 7 3 Q P < / C > < T > S < / T > < / O > < O > < X > 2 < / X > < Y > 1 3 3 < / Y > < D > 2 1 4 6 < / D > < I / > < T > D < / T > < / O > < O > < X > 3 < / X > < Y > 1 3 3 < / Y > < D > 1 8 3 5 < / D > < I / > < T > D < / T > < / O > < O > < X > 4 < / X > < Y > 1 3 3 < / Y > < D > 7 0 4 < / D > < I / > < T > D < / T > < / O > < O > < X > 1 < / X > < Y > 1 3 4 < / Y > < D > ' S p r a w y   c y w i l n e  
 -   r a z e m < / D > < I > 0 0 O 2 T N F G K T O 8 N 1 V X F Y 1 P N K Z A P < / I > < C > 0 0 O 2 T N F G K T O 8 N 2 J F 7 H X U B 5 B 5 D < / C > < T > S < / T > < / O > < O > < X > 2 < / X > < Y > 1 3 4 < / Y > < D > 5 9 5 8 1 0 5 < / D > < I / > < T > D < / T > < / O > < O > < X > 3 < / X > < Y > 1 3 4 < / Y > < D > 5 9 7 4 3 7 6 < / D > < I / > < T > D < / T > < / O > < O > < X > 4 < / X > < Y > 1 3 4 < / Y > < D > 1 2 4 3 8 9 8 < / D > < I / > < T > D < / T > < / O > < O > < X > 1 < / X > < Y > 1 3 5 < / Y > < D > ' C     s 0 1 r   W i e r s z   1 < / D > < I > 0 0 O 2 T N F G K T O 8 N 1 V X F Y 1 P N K Z A P < / I > < C > 0 0 O 2 T N F G K T O 8 N 1 V X F Y 1 P O 7 A 2 9 < / C > < T > S < / T > < / O > < O > < X > 2 < / X > < Y > 1 3 5 < / Y > < D > 4 6 9 1 4 8 < / D > < I / > < T > D < / T > < / O > < O > < X > 3 < / X > < Y > 1 3 5 < / Y > < D > 4 2 6 7 5 2 < / D > < I / > < T > D < / T > < / O > < O > < X > 4 < / X > < Y > 1 3 5 < / Y > < D > 3 4 6 5 0 6 < / D > < I / > < T > D < / T > < / O > < O > < X > 1 < / X > < Y > 1 3 6 < / Y > < D > ' C G - G     s 0 1 r   W i e r s z   3 < / D > < I > 0 0 O 2 T N F G K T O 8 N 1 V X F Y 1 P N K Z A P < / I > < C > 0 0 O 2 T N F G K T O 8 N 1 V X F Y 1 P O 7 M P D < / C > < T > S < / T > < / O > < O > < X > 2 < / X > < Y > 1 3 6 < / Y > < D > 9 6 < / D > < I / > < T > D < / T > < / O > < O > < X > 3 < / X > < Y > 1 3 6 < / Y > < D > 7 0 < / D > < I / > < T > D < / T > < / O > < O > < X > 4 < / X > < Y > 1 3 6 < / Y > < D > 1 9 7 < / D > < I / > < T > D < / T > < / O > < O > < X > 1 < / X > < Y > 1 3 7 < / Y > < D > ' N s     s 0 1 r   W i e r s z   4 < / D > < I > 0 0 O 2 T N F G K T O 8 N 1 V X F Y 1 P N K Z A P < / I > < C > 0 0 O 2 T N F G K T O 8 N 1 V X F Y 1 P O 7 T 0 X < / C > < T > S < / T > < / O > < O > < X > 2 < / X > < Y > 1 3 7 < / Y > < D > 3 6 0 7 3 3 < / D > < I / > < T > D < / T > < / O > < O > < X > 3 < / X > < Y > 1 3 7 < / Y > < D > 3 3 5 4 7 5 < / D > < I / > < T > D < / T > < / O > < O > < X > 4 < / X > < Y > 1 3 7 < / Y > < D > 1 7 4 7 2 8 < / D > < I / > < T > D < / T > < / O > < O > < X > 1 < / X > < Y > 1 3 8 < / Y > < D > ' N c     s 0 1 r   W i e r s z   5 < / D > < I > 0 0 O 2 T N F G K T O 8 N 1 V X F Y 1 P N K Z A P < / I > < C > 0 0 O 2 T N F G K T O 8 N 1 V X F Y 1 P O 7 Z C H < / C > < T > S < / T > < / O > < O > < X > 2 < / X > < Y > 1 3 8 < / Y > < D > 2 1 5 6 0 9 7 < / D > < I / > < T > D < / T > < / O > < O > < X > 3 < / X > < Y > 1 3 8 < / Y > < D > 2 2 8 9 7 9 1 < / D > < I / > < T > D < / T > < / O > < O > < X > 4 < / X > < Y > 1 3 8 < / Y > < D > 2 7 3 8 8 0 < / D > < I / > < T > D < / T > < / O > < O > < X > 1 < / X > < Y > 1 3 9 < / Y > < D > ' E P U   c y w < / D > < I > 0 0 O 2 T N F G K T O 8 N 1 V X F Y 1 P N K Z A P < / I > < C > 0 0 O 2 T N F G K T O 8 N 1 V X F Y 1 P O H Z N 5 < / C > < T > S < / T > < / O > < O > < X > 2 < / X > < Y > 1 3 9 < / Y > < D > 1 1 8 1 0 1 9 < / D > < I / > < T > D < / T > < / O > < O > < X > 3 < / X > < Y > 1 3 9 < / Y > < D > 1 3 4 9 5 3 3 < / D > < I / > < T > D < / T > < / O > < O > < X > 4 < / X > < Y > 1 3 9 < / Y > < D > 1 2 3 9 1 2 < / D > < I / > < T > D < / T > < / O > < O > < X > 1 < / X > < Y > 1 4 0 < / Y > < D > ' C o     s 0 1 r   W i e r s z   6 < / D > < I > 0 0 O 2 T N F G K T O 8 N 1 V X F Y 1 P N K Z A P < / I > < C > 0 0 O 2 T N F G K T O 8 N 1 V X F Y 1 P O 8 5 O 1 < / C > < T > S < / T > < / O > < O > < X > 2 < / X > < Y > 1 4 0 < / Y > < D > 5 4 7 5 0 5 < / D > < I / > < T > D < / T > < / O > < O > < X > 3 < / X > < Y > 1 4 0 < / Y > < D > 5 3 0 4 8 8 < / D > < I / > < T > D < / T > < / O > < O > < X > 4 < / X > < Y > 1 4 0 < / Y > < D > 2 0 6 8 6 3 < / D > < I / > < T > D < / T > < / O > < O > < X > 1 < / X > < Y > 1 4 1 < / Y > < D > ' C p s     s 0 1 r   W i e r s z   7 < / D > < I > 0 0 O 2 T N F G K T O 8 N 1 V X F Y 1 P N K Z A P < / I > < C > 0 0 O 2 T N F G K T O 8 N 1 V X F Y 1 P O 8 B Z L < / C > < T > S < / T > < / O > < O > < X > 2 < / X > < Y > 1 4 1 < / Y > < D > 1 7 9 6 1 < / D > < I / > < T > D < / T > < / O > < O > < X > 3 < / X > < Y > 1 4 1 < / Y > < D > 1 6 8 5 8 < / D > < I / > < T > D < / T > < / O > < O > < X > 4 < / X > < Y > 1 4 1 < / Y > < D > 6 4 2 5 < / D > < I / > < T > D < / T > < / O > < O > < X > 1 < / X > < Y > 1 4 2 < / Y > < D > ' W S C     s 0 1 r   W i e r s z   8 < / D > < I > 0 0 O 2 T N F G K T O 8 N 1 V X F Y 1 P N K Z A P < / I > < C > 0 0 O 2 T N F G K T O 8 N 1 V X F Y 1 P O 8 I B 5 < / C > < T > S < / T > < / O > < O > < X > 2 < / X > < Y > 1 4 2 < / Y > < D > 3 3 < / D > < I / > < T > D < / T > < / O > < O > < X > 3 < / X > < Y > 1 4 2 < / Y > < D > 3 4 < / D > < I / > < T > D < / T > < / O > < O > < X > 4 < / X > < Y > 1 4 2 < / Y > < D > 1 3 < / D > < I / > < T > D < / T > < / O > < O > < X > 1 < / X > < Y > 1 4 3 < / Y > < D > ' K W     s 0 1 r   W i e r s z   9 < / D > < I > 0 0 O 2 T N F G K T O 8 N 1 V X F Y 1 P N K Z A P < / I > < C > 0 0 O 2 T N F G K T O 8 N 1 V X F Y 1 P O 8 O M P < / C > < T > S < / T > < / O > < O > < X > 2 < / X > < Y > 1 4 3 < / Y > < D > 2 4 0 5 3 0 1 < / D > < I / > < T > D < / T > < / O > < O > < X > 3 < / X > < Y > 1 4 3 < / Y > < D > 2 3 7 3 7 0 1 < / D > < I / > < T > D < / T > < / O > < O > < X > 4 < / X > < Y > 1 4 3 < / Y > < D > 2 3 5 1 7 6 < / D > < I / > < T > D < / T > < / O > < O > < X > 1 < / X > < Y > 1 4 4 < / Y > < D > ' Z d     s 0 1 r   W i e r s z   1 0 < / D > < I > 0 0 O 2 T N F G K T O 8 N 1 V X F Y 1 P N K Z A P < / I > < C > 0 0 O 2 T N F G K T O 8 N 1 V X F Y 1 P O 8 U Y 9 < / C > < T > S < / T > < / O > < O > < X > 2 < / X > < Y > 1 4 4 < / Y > < D > 1 2 3 1 < / D > < I / > < T > D < / T > < / O > < O > < X > 3 < / X > < Y > 1 4 4 < / Y > < D > 1 2 0 7 < / D > < I / > < T > D < / T > < / O > < O > < X > 4 < / X > < Y > 1 4 4 < / Y > < D > 1 1 0 < / D > < I / > < T > D < / T > < / O > < O > < X > 1 < / X > < Y > 1 4 5 < / Y > < D > ' S p r a w y   r o d z i n n e  
 -   r a z e m < / D > < I > 0 0 O 2 T N F G K T O 8 N 1 V X F Y 1 P N K Z A P < / I > < C > 0 0 O 2 T N F G K T O 8 N 2 J N A W J I K F 0 6 P < / C > < T > S < / T > < / O > < O > < X > 2 < / X > < Y > 1 4 5 < / Y > < D > 1 0 4 3 0 2 2 < / D > < I / > < T > D < / T > < / O > < O > < X > 3 < / X > < Y > 1 4 5 < / Y > < D > 1 0 2 3 4 8 7 < / D > < I / > < T > D < / T > < / O > < O > < X > 4 < / X > < Y > 1 4 5 < / Y > < D > 2 0 9 7 1 5 < / D > < I / > < T > D < / T > < / O > < O > < X > 1 < / X > < Y > 1 4 6 < / Y > < D > ' R C     s 1 6 r   W i e r s z   1 < / D > < I > 0 0 O 2 T N F G K T O 8 N 1 V X F Y 1 P N K Z A P < / I > < C > 0 0 O 2 T N F G K T O 8 N 1 V X F Y 1 P O 9 1 9 T < / C > < T > S < / T > < / O > < O > < X > 2 < / X > < Y > 1 4 6 < / Y > < D > 1 1 9 7 5 5 < / D > < I / > < T > D < / T > < / O > < O > < X > 3 < / X > < Y > 1 4 6 < / Y > < D > 1 1 2 9 2 3 < / D > < I / > < T > D < / T > < / O > < O > < X > 4 < / X > < Y > 1 4 6 < / Y > < D > 7 0 8 9 8 < / D > < I / > < T > D < / T > < / O > < O > < X > 1 < / X > < Y > 1 4 7 < / Y > < D > ' R N s     s 1 6 r   W i e r s z   2 < / D > < I > 0 0 O 2 T N F G K T O 8 N 1 V X F Y 1 P N K Z A P < / I > < C > 0 0 O 2 T N F G K T O 8 N 1 V X F Y 1 P O 9 7 L D < / C > < T > S < / T > < / O > < O > < X > 2 < / X > < Y > 1 4 7 < / Y > < D > 1 0 8 4 0 2 < / D > < I / > < T > D < / T > < / O > < O > < X > 3 < / X > < Y > 1 4 7 < / Y > < D > 1 0 5 9 1 5 < / D > < I / > < T > D < / T > < / O > < O > < X > 4 < / X > < Y > 1 4 7 < / Y > < D > 3 2 8 9 7 < / D > < I / > < T > D < / T > < / O > < O > < X > 1 < / X > < Y > 1 4 8 < / Y > < D > ' N s m     s 1 6 r   W i e r s z   3 < / D > < I > 0 0 O 2 T N F G K T O 8 N 1 V X F Y 1 P N K Z A P < / I > < C > 0 0 O 2 T N F G K T O 8 N 1 V X F Y 1 P O 9 D W X < / C > < T > S < / T > < / O > < O > < X > 2 < / X > < Y > 1 4 8 < / Y > < D > 1 6 5 1 1 3 < / D > < I / > < T > D < / T > < / O > < O > < X > 3 < / X > < Y > 1 4 8 < / Y > < D > 1 5 2 5 6 3 < / D > < I / > < T > D < / T > < / O > < O > < X > 4 < / X > < Y > 1 4 8 < / Y > < D > 7 0 7 1 3 < / D > < I / > < T > D < / T > < / O > < O > < X > 1 < / X > < Y > 1 4 9 < / Y > < D > ' N p w     s 1 8 r   w 4 + w 5 < / D > < I > 0 0 O 2 T N F G K T O 8 N 1 V X F Y 1 P N K Z A P < / I > < C > 0 0 O 2 T N F G K T O 8 N 1 V X F Y 1 P O 9 K 8 H < / C > < T > S < / T > < / O > < O > < X > 2 < / X > < Y > 1 4 9 < / Y > < D > 1 1 6 < / D > < I / > < T > D < / T > < / O > < O > < X > 3 < / X > < Y > 1 4 9 < / Y > < D > 1 7 6 9 5 < / D > < I / > < T > D < / T > < / O > < O > < X > 4 < / X > < Y > 1 4 9 < / Y > < D > 0 < / D > < I / > < T > D < / T > < / O > < O > < X > 1 < / X > < Y > 1 5 0 < / Y > < D > ' s 1 8 r   W i e r s z   4 < / D > < I > 0 0 O 2 T N F G K T O 8 N 1 V X F Y 1 P N K Z A P < / I > < C > 0 0 O 2 T N F G K T O 8 N 1 V X F Y 1 P O 9 Q K 1 < / C > < T > S < / T > < / O > < O > < X > 2 < / X > < Y > 1 5 0 < / Y > < D > 4 7 < / D > < I / > < T > D < / T > < / O > < O > < X > 3 < / X > < Y > 1 5 0 < / Y > < D > 7 5 4 0 < / D > < I / > < T > D < / T > < / O > < O > < X > 4 < / X > < Y > 1 5 0 < / Y > < D > 0 < / D > < I / > < T > D < / T > < / O > < O > < X > 1 < / X > < Y > 1 5 1 < / Y > < D > ' s 1 8 r   W i e r s z   5 < / D > < I > 0 0 O 2 T N F G K T O 8 N 1 V X F Y 1 P N K Z A P < / I > < C > 0 0 O 2 T N F G K T O 8 N 1 V X F Y 1 P O 9 W V L < / C > < T > S < / T > < / O > < O > < X > 2 < / X > < Y > 1 5 1 < / Y > < D > 6 9 < / D > < I / > < T > D < / T > < / O > < O > < X > 3 < / X > < Y > 1 5 1 < / Y > < D > 1 0 1 5 5 < / D > < I / > < T > D < / T > < / O > < O > < X > 4 < / X > < Y > 1 5 1 < / Y > < D > 0 < / D > < I / > < T > D < / T > < / O > < O > < X > 1 < / X > < Y > 1 5 2 < / Y > < D > ' N o w     s 1 6 r   w 6 + w 7 < / D > < I > 0 0 O 2 T N F G K T O 8 N 1 V X F Y 1 P N K Z A P < / I > < C > 0 0 O 2 T N F G K T O 8 N 1 V X F Y 1 P O A 3 7 5 < / C > < T > S < / T > < / O > < O > < X > 2 < / X > < Y > 1 5 2 < / Y > < D > 6 7 0 4 < / D > < I / > < T > D < / T > < / O > < O > < X > 3 < / X > < Y > 1 5 2 < / Y > < D > 1 4 1 3 8 < / D > < I / > < T > D < / T > < / O > < O > < X > 4 < / X > < Y > 1 5 2 < / Y > < D > 0 < / D > < I / > < T > D < / T > < / O > < O > < X > 1 < / X > < Y > 1 5 3 < / Y > < D > ' s 1 8 r   W i e r s z   6 < / D > < I > 0 0 O 2 T N F G K T O 8 N 1 V X F Y 1 P N K Z A P < / I > < C > 0 0 O 2 T N F G K T O 8 N 1 V X F Y 1 P O A 9 I P < / C > < T > S < / T > < / O > < O > < X > 2 < / X > < Y > 1 5 3 < / Y > < D > 2 9 2 6 < / D > < I / > < T > D < / T > < / O > < O > < X > 3 < / X > < Y > 1 5 3 < / Y > < D > 6 5 2 9 < / D > < I / > < T > D < / T > < / O > < O > < X > 4 < / X > < Y > 1 5 3 < / Y > < D > 0 < / D > < I / > < T > D < / T > < / O > < O > < X > 1 < / X > < Y > 1 5 4 < / Y > < D > ' s 1 6 r   W i e r s z   7 < / D > < I > 0 0 O 2 T N F G K T O 8 N 1 V X F Y 1 P N K Z A P < / I > < C > 0 0 O 2 T N F G K T O 8 N 1 V X F Y 1 P O A F U 9 < / C > < T > S < / T > < / O > < O > < X > 2 < / X > < Y > 1 5 4 < / Y > < D > 3 7 7 8 < / D > < I / > < T > D < / T > < / O > < O > < X > 3 < / X > < Y > 1 5 4 < / Y > < D > 7 6 0 9 < / D > < I / > < T > D < / T > < / O > < O > < X > 4 < / X > < Y > 1 5 4 < / Y > < D > 0 < / D > < I / > < T > D < / T > < / O > < O > < X > 1 < / X > < Y > 1 5 5 < / Y > < D > ' N k     s 1 6 r   W i e r s z   8 < / D > < I > 0 0 O 2 T N F G K T O 8 N 1 V X F Y 1 P N K Z A P < / I > < C > 0 0 O 2 T N F G K T O 8 N 1 V X F Y 1 P O A M 5 T < / C > < T > S < / T > < / O > < O > < X > 2 < / X > < Y > 1 5 5 < / Y > < D > 1 4 8 < / D > < I / > < T > D < / T > < / O > < O > < X > 3 < / X > < Y > 1 5 5 < / Y > < D > 3 9 9 < / D > < I / > < T > D < / T > < / O > < O > < X > 4 < / X > < Y > 1 5 5 < / Y > < D > 0 < / D > < I / > < T > D < / T > < / O > < O > < X > 1 < / X > < Y > 1 5 6 < / Y > < D > ' N k d     s 1 8 r   W i e r s z   0 9 < / D > < I > 0 0 O 2 T N F G K T O 8 N 1 V X F Y 1 P N K Z A P < / I > < C > 0 0 O 2 T N F G K T O 8 N 1 V X F Y 1 P O I V 8 X < / C > < T > S < / T > < / O > < O > < X > 2 < / X > < Y > 1 5 6 < / Y > < D > 6 9 2 2 5 < / D > < I / > < T > D < / T > < / O > < O > < X > 3 < / X > < Y > 1 5 6 < / Y > < D > 4 6 7 9 0 < / D > < I / > < T > D < / T > < / O > < O > < X > 4 < / X > < Y > 1 5 6 < / Y > < D > 2 2 4 3 5 < / D > < I / > < T > D < / T > < / O > < O > < X > 1 < / X > < Y > 1 5 7 < / Y > < D > ' s 1 8 r   W i e r s z   0 9 < / D > < I > 0 0 O 2 T N F G K T O 8 N 1 V X F Y 1 P N K Z A P < / I > < C > 0 0 O 2 T N F G K T O 8 N 1 V X F Y 1 P O J 1 K H < / C > < T > S < / T > < / O > < O > < X > 2 < / X > < Y > 1 5 7 < / Y > < D > 3 3 9 3 2 < / D > < I / > < T > D < / T > < / O > < O > < X > 3 < / X > < Y > 1 5 7 < / Y > < D > 2 3 7 0 5 < / D > < I / > < T > D < / T > < / O > < O > < X > 4 < / X > < Y > 1 5 7 < / Y > < D > 1 0 2 2 7 < / D > < I / > < T > D < / T > < / O > < O > < X > 1 < / X > < Y > 1 5 8 < / Y > < D > ' s 1 8 r   W i e r s z   0 9 < / D > < I > 0 0 O 2 T N F G K T O 8 N 1 V X F Y 1 P N K Z A P < / I > < C > 0 0 O 2 T N F G K T O 8 N 1 V X F Y 1 P O J 7 W 1 < / C > < T > S < / T > < / O > < O > < X > 2 < / X > < Y > 1 5 8 < / Y > < D > 3 5 2 9 3 < / D > < I / > < T > D < / T > < / O > < O > < X > 3 < / X > < Y > 1 5 8 < / Y > < D > 2 3 0 8 5 < / D > < I / > < T > D < / T > < / O > < O > < X > 4 < / X > < Y > 1 5 8 < / Y > < D > 1 2 2 0 8 < / D > < I / > < T > D < / T > < / O > < O > < X > 1 < / X > < Y > 1 5 9 < / Y > < D > ' R N c     s 1 6 r   W i e r s z   9 < / D > < I > 0 0 O 2 T N F G K T O 8 N 1 V X F Y 1 P N K Z A P < / I > < C > 0 0 O 2 T N F G K T O 8 N 1 V X F Y 1 P O A S H D < / C > < T > S < / T > < / O > < O > < X > 2 < / X > < Y > 1 5 9 < / Y > < D > 2 < / D > < I / > < T > D < / T > < / O > < O > < X > 3 < / X > < Y > 1 5 9 < / Y > < D > 2 < / D > < I / > < T > D < / T > < / O > < O > < X > 4 < / X > < Y > 1 5 9 < / Y > < D > 0 < / D > < I / > < T > D < / T > < / O > < O > < X > 1 < / X > < Y > 1 6 0 < / Y > < D > ' R C o     s 1 6 r   W i e r s z   1 0 < / D > < I > 0 0 O 2 T N F G K T O 8 N 1 V X F Y 1 P N K Z A P < / I > < C > 0 0 O 2 T N F G K T O 8 N 1 V X F Y 1 P O A Y S X < / C > < T > S < / T > < / O > < O > < X > 2 < / X > < Y > 1 6 0 < / Y > < D > 6 3 9 8 < / D > < I / > < T > D < / T > < / O > < O > < X > 3 < / X > < Y > 1 6 0 < / Y > < D > 7 0 5 2 < / D > < I / > < T > D < / T > < / O > < O > < X > 4 < / X > < Y > 1 6 0 < / Y > < D > 2 1 2 7 < / D > < I / > < T > D < / T > < / O > < O > < X > 1 < / X > < Y > 1 6 1 < / Y > < D > ' N m o     s 1 6 r   W i e r s z   1 1 < / D > < I > 0 0 O 2 T N F G K T O 8 N 1 V X F Y 1 P N K Z A P < / I > < C > 0 0 O 2 T N F G K T O 8 N 1 V X F Y 1 P O B 5 4 H < / C > < T > S < / T > < / O > < O > < X > 2 < / X > < Y > 1 6 1 < / Y > < D > 5 4 3 7 1 < / D > < I / > < T > D < / T > < / O > < O > < X > 3 < / X > < Y > 1 6 1 < / Y > < D > 5 3 9 4 5 < / D > < I / > < T > D < / T > < / O > < O > < X > 4 < / X > < Y > 1 6 1 < / Y > < D > 5 9 2 7 < / D > < I / > < T > D < / T > < / O > < O > < X > 1 < / X > < Y > 1 6 2 < / Y > < D > ' R C p s     s 1 6 r   W i e r s z   1 2 < / D > < I > 0 0 O 2 T N F G K T O 8 N 1 V X F Y 1 P N K Z A P < / I > < C > 0 0 O 2 T N F G K T O 8 N 1 V X F Y 1 P O B B G 1 < / C > < T > S < / T > < / O > < O > < X > 2 < / X > < Y > 1 6 2 < / Y > < D > 3 3 3 5 1 < / D > < I / > < T > D < / T > < / O > < O > < X > 3 < / X > < Y > 1 6 2 < / Y > < D > 3 2 6 2 9 < / D > < I / > < T > D < / T > < / O > < O > < X > 4 < / X > < Y > 1 6 2 < / Y > < D > 4 7 1 3 < / D > < I / > < T > D < / T > < / O > < O > < X > 1 < / X > < Y > 1 6 3 < / Y > < D > ' p o s i e d z e n i a       s 1 6 r   W i e r s z   1 3 < / D > < I > 0 0 O 2 T N F G K T O 8 N 1 V X F Y 1 P N K Z A P < / I > < C > 0 0 O 2 T N F G K T O 8 N 1 V X F Y 1 P O B H R L < / C > < T > S < / T > < / O > < O > < X > 2 < / X > < Y > 1 6 3 < / Y > < D > 4 7 9 4 2 8 < / D > < I / > < T > D < / T > < / O > < O > < X > 3 < / X > < Y > 1 6 3 < / Y > < D > 4 7 9 4 2 8 < / D > < I / > < T > D < / T > < / O > < O > < X > 4 < / X > < Y > 1 6 3 < / Y > < D > 0 < / D > < I / > < T > D < / T > < / O > < O > < X > 1 < / X > < Y > 1 6 4 < / Y > < D > ' w y k o n a w c z e   m e r y t o r y c z n e < / D > < I > 0 0 O 2 T N F G K T O 8 N 1 V X F Y 1 P N K Z A P < / I > < C > 0 0 O 2 T N F G K T O 8 N 1 V X F Y 1 P O I I L T < / C > < T > S < / T > < / O > < O > < X > 2 < / X > < Y > 1 6 4 < / Y > < D > 6 7 7 8 1 < / D > < I / > < T > D < / T > < / O > < O > < X > 3 < / X > < Y > 1 6 4 < / Y > < D > 6 7 7 8 1 < / D > < I / > < T > D < / T > < / O > < O > < X > 4 < / X > < Y > 1 6 4 < / Y > < D > 0 < / D > < I / > < T > D < / T > < / O > < O > < X > 1 < / X > < Y > 1 6 5 < / Y > < D > ' W S C     s 1 6 r   W i e r s z   1 4 < / D > < I > 0 0 O 2 T N F G K T O 8 N 1 V X F Y 1 P N K Z A P < / I > < C > 0 0 O 2 T N F G K T O 8 N 1 V X F Y 1 P O B O 3 5 < / C > < T > S < / T > < / O > < O > < X > 2 < / X > < Y > 1 6 5 < / Y > < D > 9 < / D > < I / > < T > D < / T > < / O > < O > < X > 3 < / X > < Y > 1 6 5 < / Y > < D > 8 < / D > < I / > < T > D < / T > < / O > < O > < X > 4 < / X > < Y > 1 6 5 < / Y > < D > 5 < / D > < I / > < T > D < / T > < / O > < O > < X > 1 < / X > < Y > 1 6 6 < / Y > < D > ' S p r a w y   z   z a k r .   p r a w a   p r a c y  
 -   r a z e m < / D > < I > 0 0 O 2 T N F G K T O 8 N 1 V X F Y 1 P N K Z A P < / I > < C > 0 0 O 2 T N F G K T O 8 N 2 J T 9 A M 8 6 K T Y P < / C > < T > S < / T > < / O > < O > < X > 2 < / X > < Y > 1 6 6 < / Y > < D > 8 5 0 8 1 < / D > < I / > < T > D < / T > < / O > < O > < X > 3 < / X > < Y > 1 6 6 < / Y > < D > 8 0 6 6 2 < / D > < I / > < T > D < / T > < / O > < O > < X > 4 < / X > < Y > 1 6 6 < / Y > < D > 4 3 6 8 9 < / D > < I / > < T > D < / T > < / O > < O > < X > 1 < / X > < Y > 1 6 7 < / Y > < D > ' P     s 1 2 r   W i e r s z   1 < / D > < I > 0 0 O 2 T N F G K T O 8 N 1 V X F Y 1 P N K Z A P < / I > < C > 0 0 O 2 T N F G K T O 8 N 1 V X F Y 1 P O B U E P < / C > < T > S < / T > < / O > < O > < X > 2 < / X > < Y > 1 6 7 < / Y > < D > 6 1 6 6 9 < / D > < I / > < T > D < / T > < / O > < O > < X > 3 < / X > < Y > 1 6 7 < / Y > < D > 5 7 2 2 9 < / D > < I / > < T > D < / T > < / O > < O > < X > 4 < / X > < Y > 1 6 7 < / Y > < D > 4 0 3 2 7 < / D > < I / > < T > D < / T > < / O > < O > < X > 1 < / X > < Y > 1 6 8 < / Y > < D > ' N p     s 1 2 r   W i e r s z   4 < / D > < I > 0 0 O 2 T N F G K T O 8 N 1 V X F Y 1 P N K Z A P < / I > < C > 0 0 O 2 T N F G K T O 8 N 1 V X F Y 1 P O C D D D < / C > < T > S < / T > < / O > < O > < X > 2 < / X > < Y > 1 6 8 < / Y > < D > 1 0 2 8 5 < / D > < I / > < T > D < / T > < / O > < O > < X > 3 < / X > < Y > 1 6 8 < / Y > < D > 1 0 3 6 3 < / D > < I / > < T > D < / T > < / O > < O > < X > 4 < / X > < Y > 1 6 8 < / Y > < D > 8 3 5 < / D > < I / > < T > D < / T > < / O > < O > < X > 1 < / X > < Y > 1 6 9 < / Y > < D > ' E P U   p r a w o   p r a c y < / D > < I > 0 0 O 2 T N F G K T O 8 N 1 V X F Y 1 P N K Z A P < / I > < C > 0 0 O 2 T N F G K T O 8 N 1 V X F Y 1 P O I 5 Y P < / C > < T > S < / T > < / O > < O > < X > 2 < / X > < Y > 1 6 9 < / Y > < D > 1 7 0 < / D > < I / > < T > D < / T > < / O > < O > < X > 3 < / X > < Y > 1 6 9 < / Y > < D > 2 2 1 < / D > < I / > < T > D < / T > < / O > < O > < X > 4 < / X > < Y > 1 6 9 < / Y > < D > 2 1 < / D > < I / > < T > D < / T > < / O > < O > < X > 1 < / X > < Y > 1 7 0 < / Y > < D > ' P o     s 1 2 r   W i e r s z   5 < / D > < I > 0 0 O 2 T N F G K T O 8 N 1 V X F Y 1 P N K Z A P < / I > < C > 0 0 O 2 T N F G K T O 8 N 1 V X F Y 1 P O C J O X < / C > < T > S < / T > < / O > < O > < X > 2 < / X > < Y > 1 7 0 < / Y > < D > 1 3 1 2 5 < / D > < I / > < T > D < / T > < / O > < O > < X > 3 < / X > < Y > 1 7 0 < / Y > < D > 1 3 0 6 8 < / D > < I / > < T > D < / T > < / O > < O > < X > 4 < / X > < Y > 1 7 0 < / Y > < D > 2 5 2 7 < / D > < I / > < T > D < / T > < / O > < O > < X > 1 < / X > < Y > 1 7 1 < / Y > < D > ' W S C     s 1 2 r   W i e r s z   6 < / D > < I > 0 0 O 2 T N F G K T O 8 N 1 V X F Y 1 P N K Z A P < / I > < C > 0 0 O 2 T N F G K T O 8 N 1 V X F Y 1 P O C Q 0 H < / C > < T > S < / T > < / O > < O > < X > 2 < / X > < Y > 1 7 1 < / Y > < D > 2 < / D > < I / > < T > D < / T > < / O > < O > < X > 3 < / X > < Y > 1 7 1 < / Y > < D > 2 < / D > < I / > < T > D < / T > < / O > < O > < X > 4 < / X > < Y > 1 7 1 < / Y > < D > 0 < / D > < I / > < T > D < / T > < / O > < O > < X > 1 < / X > < Y > 1 7 2 < / Y > < D > ' S p r a w y   z   z a k r .   u b e z p i e c z e D  s p o B.  
 -   r a z e m < / D > < I > 0 0 O 2 T N F G K T O 8 N 1 V X F Y 1 P N K Z A P < / I > < C > 0 0 O 2 T N F G K T O 8 N 2 J W A K E 7 L G Q E P < / C > < T > S < / T > < / O > < O > < X > 2 < / X > < Y > 1 7 2 < / Y > < D > 2 8 3 9 7 < / D > < I / > < T > D < / T > < / O > < O > < X > 3 < / X > < Y > 1 7 2 < / Y > < D > 2 4 7 6 0 < / D > < I / > < T > D < / T > < / O > < O > < X > 4 < / X > < Y > 1 7 2 < / Y > < D > 2 3 2 9 7 < / D > < I / > < T > D < / T > < / O > < O > < X > 1 < / X > < Y > 1 7 3 < / Y > < D > ' U     s 1 1 r   W i e r s z   1 < / D > < I > 0 0 O 2 T N F G K T O 8 N 1 V X F Y 1 P N K Z A P < / I > < C > 0 0 O 2 T N F G K T O 8 N 1 V X F Y 1 P O C W C 1 < / C > < T > S < / T > < / O > < O > < X > 2 < / X > < Y > 1 7 3 < / Y > < D > 2 6 5 6 8 < / D > < I / > < T > D < / T > < / O > < O > < X > 3 < / X > < Y > 1 7 3 < / Y > < D > 2 3 0 1 5 < / D > < I / > < T > D < / T > < / O > < O > < X > 4 < / X > < Y > 1 7 3 < / Y > < D > 2 2 7 2 3 < / D > < I / > < T > D < / T > < / O > < O > < X > 1 < / X > < Y > 1 7 4 < / Y > < D > ' U o     s 1 1 r   W i e r s z   2 < / D > < I > 0 0 O 2 T N F G K T O 8 N 1 V X F Y 1 P N K Z A P < / I > < C > 0 0 O 2 T N F G K T O 8 N 1 V X F Y 1 P O D 2 N L < / C > < T > S < / T > < / O > < O > < X > 2 < / X > < Y > 1 7 4 < / Y > < D > 1 8 2 8 < / D > < I / > < T > D < / T > < / O > < O > < X > 3 < / X > < Y > 1 7 4 < / Y > < D > 1 7 4 4 < / D > < I / > < T > D < / T > < / O > < O > < X > 4 < / X > < Y > 1 7 4 < / Y > < D > 5 7 4 < / D > < I / > < T > D < / T > < / O > < O > < X > 1 < / X > < Y > 1 7 5 < / Y > < D > ' W S C     s 1 1 r   W i e r s z   3 < / D > < I > 0 0 O 2 T N F G K T O 8 N 1 V X F Y 1 P N K Z A P < / I > < C > 0 0 O 2 T N F G K T O 8 N 1 V X F Y 1 P O D 8 Z 5 < / C > < T > S < / T > < / O > < O > < X > 2 < / X > < Y > 1 7 5 < / Y > < D > 1 < / D > < I / > < T > D < / T > < / O > < O > < X > 3 < / X > < Y > 1 7 5 < / Y > < D > 1 < / D > < I / > < T > D < / T > < / O > < O > < X > 4 < / X > < Y > 1 7 5 < / Y > < D > 0 < / D > < I / > < T > D < / T > < / O > < O > < X > 1 < / X > < Y > 1 7 6 < / Y > < D > ' S p r a w y   g o s p o d a r c z e  
 -   r a z e m < / D > < I > 0 0 O 2 T N F G K T O 8 N 1 V X F Y 1 P N K Z A P < / I > < C > 0 0 O 2 T N F G K T O 8 N 2 L C P G Q Z C S T 6 9 < / C > < T > S < / T > < / O > < O > < X > 2 < / X > < Y > 1 7 6 < / Y > < D > 1 1 5 6 3 2 0 < / D > < I / > < T > D < / T > < / O > < O > < X > 3 < / X > < Y > 1 7 6 < / Y > < D > 1 1 3 2 9 2 1 < / D > < I / > < T > D < / T > < / O > < O > < X > 4 < / X > < Y > 1 7 6 < / Y > < D > 2 0 9 0 1 9 < / D > < I / > < T > D < / T > < / O > < O > < X > 1 < / X > < Y > 1 7 7 < / Y > < D > ' G C     s 1 6 r   W i e r s z   1 < / D > < I > 0 0 O 2 T N F G K T O 8 N 1 V X F Y 1 P N K Z A P < / I > < C > 0 0 O 2 T N F G K T O 8 N 1 V X F Y 1 P O D F A P < / C > < T > S < / T > < / O > < O > < X > 2 < / X > < Y > 1 7 7 < / Y > < D > 8 1 4 4 1 < / D > < I / > < T > D < / T > < / O > < O > < X > 3 < / X > < Y > 1 7 7 < / Y > < D > 6 8 6 5 8 < / D > < I / > < T > D < / T > < / O > < O > < X > 4 < / X > < Y > 1 7 7 < / Y > < D > 7 3 7 2 1 < / D > < I / > < T > D < / T > < / O > < O > < X > 1 < / X > < Y > 1 7 8 < / Y > < D > ' G N s     s 1 6 r   W i e r s z   3 < / D > < I > 0 0 O 2 T N F G K T O 8 N 1 V X F Y 1 P N K Z A P < / I > < C > 0 0 O 2 T N F G K T O 8 N 1 V X F Y 1 P O D R X T < / C > < T > S < / T > < / O > < O > < X > 2 < / X > < Y > 1 7 8 < / Y > < D > 2 5 7 < / D > < I / > < T > D < / T > < / O > < O > < X > 3 < / X > < Y > 1 7 8 < / Y > < D > 1 8 8 < / D > < I / > < T > D < / T > < / O > < O > < X > 4 < / X > < Y > 1 7 8 < / Y > < D > 2 2 8 < / D > < I / > < T > D < / T > < / O > < O > < X > 1 < / X > < Y > 1 7 9 < / Y > < D > ' G N c     s 1 6 r   W i e r s z   4 < / D > < I > 0 0 O 2 T N F G K T O 8 N 1 V X F Y 1 P N K Z A P < / I > < C > 0 0 O 2 T N F G K T O 8 N 1 V X F Y 1 P O D Y 9 D < / C > < T > S < / T > < / O > < O > < X > 2 < / X > < Y > 1 7 9 < / Y > < D > 4 5 3 8 8 8 < / D > < I / > < T > D < / T > < / O > < O > < X > 3 < / X > < Y > 1 7 9 < / Y > < D > 4 7 7 4 0 0 < / D > < I / > < T > D < / T > < / O > < O > < X > 4 < / X > < Y > 1 7 9 < / Y > < D > 4 9 0 5 7 < / D > < I / > < T > D < / T > < / O > < O > < X > 1 < / X > < Y > 1 8 0 < / Y > < D > ' E P U   g o s p < / D > < I > 0 0 O 2 T N F G K T O 8 N 1 V X F Y 1 P N K Z A P < / I > < C > 0 0 O 2 T N F G K T O 8 N 1 V X F Y 1 P O I C A 9 < / C > < T > S < / T > < / O > < O > < X > 2 < / X > < Y > 1 8 0 < / Y > < D > 2 3 7 4 8 5 < / D > < I / > < T > D < / T > < / O > < O > < X > 3 < / X > < Y > 1 8 0 < / Y > < D > 2 6 3 6 0 1 < / D > < I / > < T > D < / T > < / O > < O > < X > 4 < / X > < Y > 1 8 0 < / Y > < D > 1 9 1 5 1 < / D > < I / > < T > D < / T > < / O > < O > < X > 1 < / X > < Y > 1 8 1 < / Y > < D > ' G C o     s 1 6 r   W i e r s z   5 < / D > < I > 0 0 O 2 T N F G K T O 8 N 1 V X F Y 1 P N K Z A P < / I > < C > 0 0 O 2 T N F G K T O 8 N 1 V X F Y 1 P O E 4 K X < / C > < T > S < / T > < / O > < O > < X > 2 < / X > < Y > 1 8 1 < / Y > < D > 3 4 5 0 5 < / D > < I / > < T > D < / T > < / O > < O > < X > 3 < / X > < Y > 1 8 1 < / Y > < D > 3 3 5 7 3 < / D > < I / > < T > D < / T > < / O > < O > < X > 4 < / X > < Y > 1 8 1 < / Y > < D > 7 2 7 6 < / D > < I / > < T > D < / T > < / O > < O > < X > 1 < / X > < Y > 1 8 2 < / Y > < D > ' G C p s     s 1 6 r   W i e r s z   6 < / D > < I > 0 0 O 2 T N F G K T O 8 N 1 V X F Y 1 P N K Z A P < / I > < C > 0 0 O 2 T N F G K T O 8 N 1 V X F Y 1 P O E A W H < / C > < T > S < / T > < / O > < O > < X > 2 < / X > < Y > 1 8 2 < / Y > < D > 3 8 5 7 < / D > < I / > < T > D < / T > < / O > < O > < X > 3 < / X > < Y > 1 8 2 < / Y > < D > 3 3 4 6 < / D > < I / > < T > D < / T > < / O > < O > < X > 4 < / X > < Y > 1 8 2 < / Y > < D > 1 8 6 2 < / D > < I / > < T > D < / T > < / O > < O > < X > 1 < / X > < Y > 1 8 3 < / Y > < D > ' p o s t p o w a n i e   u p a d Bo [c i o w e < / D > < I > 0 0 O 2 T N F G K T O 8 N 1 V X F Y 1 P N K Z A P < / I > < C > 0 0 O 2 T N F G K T O 8 N 1 V X F Y 1 P O E H 8 1 < / C > < T > S < / T > < / O > < O > < X > 2 < / X > < Y > 1 8 3 < / Y > < D > 8 2 7 0 < / D > < I / > < T > D < / T > < / O > < O > < X > 3 < / X > < Y > 1 8 3 < / Y > < D > 8 2 9 2 < / D > < I / > < T > D < / T > < / O > < O > < X > 4 < / X > < Y > 1 8 3 < / Y > < D > 6 1 6 0 < / D > < I / > < T > D < / T > < / O > < O > < X > 1 < / X > < Y > 1 8 4 < / Y > < D > ' G U     s 2 0 U N   W i e r s z   8 < / D > < I > 0 0 O 2 T N F G K T O 8 N 1 V X F Y 1 P N K Z A P < / I > < C > 0 0 O 2 T N F G K T O 8 N 1 V X F Y 1 P O E N J L < / C > < T > S < / T > < / O > < O > < X > 2 < / X > < Y > 1 8 4 < / Y > < D > 3 4 0 6 < / D > < I / > < T > D < / T > < / O > < O > < X > 3 < / X > < Y > 1 8 4 < / Y > < D > 3 3 8 2 < / D > < I / > < T > D < / T > < / O > < O > < X > 4 < / X > < Y > 1 8 4 < / Y > < D > 1 1 9 0 < / D > < I / > < T > D < / T > < / O > < O > < X > 1 < / X > < Y > 1 8 5 < / Y > < D > ' G U p     s 2 0 U N   W i e r s z   9 < / D > < I > 0 0 O 2 T N F G K T O 8 N 1 V X F Y 1 P N K Z A P < / I > < C > 0 0 O 2 T N F G K T O 8 N 1 V X F Y 1 P O E T V 5 < / C > < T > S < / T > < / O > < O > < X > 2 < / X > < Y > 1 8 5 < / Y > < D > 6 9 7 < / D > < I / > < T > D < / T > < / O > < O > < X > 3 < / X > < Y > 1 8 5 < / Y > < D > 4 8 8 < / D > < I / > < T > D < / T > < / O > < O > < X > 4 < / X > < Y > 1 8 5 < / Y > < D > 2 8 4 6 < / D > < I / > < T > D < / T > < / O > < O > < X > 1 < / X > < Y > 1 8 6 < / Y > < D > ' G N     s 2 0 U N   W i e r s z   1 0 < / D > < I > 0 0 O 2 T N F G K T O 8 N 1 V X F Y 1 P N K Z A P < / I > < C > 0 0 O 2 T N F G K T O 8 N 1 V X F Y 1 P O F 0 6 P < / C > < T > S < / T > < / O > < O > < X > 2 < / X > < Y > 1 8 6 < / Y > < D > 1 1 < / D > < I / > < T > D < / T > < / O > < O > < X > 3 < / X > < Y > 1 8 6 < / Y > < D > 1 2 < / D > < I / > < T > D < / T > < / O > < O > < X > 4 < / X > < Y > 1 8 6 < / Y > < D > 1 < / D > < I / > < T > D < / T > < / O > < O > < X > 1 < / X > < Y > 1 8 7 < / Y > < D > ' G Z d     s 2 0 U N   W i e r s z   1 1 < / D > < I > 0 0 O 2 T N F G K T O 8 N 1 V X F Y 1 P N K Z A P < / I > < C > 0 0 O 2 T N F G K T O 8 N 1 V X F Y 1 P O F 6 I 9 < / C > < T > S < / T > < / O > < O > < X > 2 < / X > < Y > 1 8 7 < / Y > < D > 1 3 5 0 < / D > < I / > < T > D < / T > < / O > < O > < X > 3 < / X > < Y > 1 8 7 < / Y > < D > 1 1 7 5 < / D > < I / > < T > D < / T > < / O > < O > < X > 4 < / X > < Y > 1 8 7 < / Y > < D > 9 6 0 < / D > < I / > < T > D < / T > < / O > < O > < X > 1 < / X > < Y > 1 8 8 < / Y > < D > ' G U o     s 2 0 U N   W i e r s z   1 2 < / D > < I > 0 0 O 2 T N F G K T O 8 N 1 V X F Y 1 P N K Z A P < / I > < C > 0 0 O 2 T N F G K T O 8 N 1 V X F Y 1 P O F C T T < / C > < T > S < / T > < / O > < O > < X > 2 < / X > < Y > 1 8 8 < / Y > < D > 5 1 1 < / D > < I / > < T > D < / T > < / O > < O > < X > 3 < / X > < Y > 1 8 8 < / Y > < D > 5 1 4 < / D > < I / > < T > D < / T > < / O > < O > < X > 4 < / X > < Y > 1 8 8 < / Y > < D > 7 1 < / D > < I / > < T > D < / T > < / O > < O > < X > 1 < / X > < Y > 1 8 9 < / Y > < D > ' G U u     s 2 0 U N   W i e r s z   1 3 < / D > < I > 0 0 O 2 T N F G K T O 8 N 1 V X F Y 1 P N K Z A P < / I > < C > 0 0 O 2 T N F G K T O 8 N 1 V X F Y 1 P O F J 5 D < / C > < T > S < / T > < / O > < O > < X > 2 < / X > < Y > 1 8 9 < / Y > < D > 1 0 5 < / D > < I / > < T > D < / T > < / O > < O > < X > 3 < / X > < Y > 1 8 9 < / Y > < D > 1 0 3 < / D > < I / > < T > D < / T > < / O > < O > < X > 4 < / X > < Y > 1 8 9 < / Y > < D > 3 2 < / D > < I / > < T > D < / T > < / O > < O > < X > 1 < / X > < Y > 1 9 0 < / Y > < D > ' G U z     s 2 0 U N   W i e r s z   1 4 < / D > < I > 0 0 O 2 T N F G K T O 8 N 1 V X F Y 1 P N K Z A P < / I > < C > 0 0 O 2 T N F G K T O 8 N 1 V X F Y 1 P O F P G X < / C > < T > S < / T > < / O > < O > < X > 2 < / X > < Y > 1 9 0 < / Y > < D > 8 4 7 < / D > < I / > < T > D < / T > < / O > < O > < X > 3 < / X > < Y > 1 9 0 < / Y > < D > 1 1 7 0 < / D > < I / > < T > D < / T > < / O > < O > < X > 4 < / X > < Y > 1 9 0 < / Y > < D > 2 6 2 < / D > < I / > < T > D < / T > < / O > < O > < X > 1 < / X > < Y > 1 9 1 < / Y > < D > ' G U k     s 2 0 U N   W i e r s z   1 5 < / D > < I > 0 0 O 2 T N F G K T O 8 N 1 V X F Y 1 P N K Z A P < / I > < C > 0 0 O 2 T N F G K T O 8 N 1 V X F Y 1 P O F V S H < / C > < T > S < / T > < / O > < O > < X > 2 < / X > < Y > 1 9 1 < / Y > < D > 1 3 4 0 < / D > < I / > < T > D < / T > < / O > < O > < X > 3 < / X > < Y > 1 9 1 < / Y > < D > 1 4 3 4 < / D > < I / > < T > D < / T > < / O > < O > < X > 4 < / X > < Y > 1 9 1 < / Y > < D > 7 0 9 < / D > < I / > < T > D < / T > < / O > < O > < X > 1 < / X > < Y > 1 9 2 < / Y > < D > ' U + U k B    s 2 0 U N   W i e r s z   1 6 < / D > < I > 0 0 O 2 T N F G K T O 8 N 1 V X F Y 1 P N K Z A P < / I > < C > 0 0 O 2 T N F G K T O 8 N 1 V X F Y 1 P O G 2 4 1 < / C > < T > S < / T > < / O > < O > < X > 2 < / X > < Y > 1 9 2 < / Y > < D > 3 < / D > < I / > < T > D < / T > < / O > < O > < X > 3 < / X > < Y > 1 9 2 < / Y > < D > 1 4 < / D > < I / > < T > D < / T > < / O > < O > < X > 4 < / X > < Y > 1 9 2 < / Y > < D > 8 9 < / D > < I / > < T > D < / T > < / O > < O > < X > 1 < / X > < Y > 1 9 3 < / Y > < D > ' W S C     s 1 9 r + s 2 0 U N   W i e r s z   1 7 < / D > < I > 0 0 O 2 T N F G K T O 8 N 1 V X F Y 1 P N K Z A P < / I > < C > 0 0 O 2 T N F G K T O 8 N 1 V X F Y 1 P O G E R 5 < / C > < T > S < / T > < / O > < O > < X > 2 < / X > < Y > 1 9 3 < / Y > < D > 2 < / D > < I / > < T > D < / T > < / O > < O > < X > 3 < / X > < Y > 1 9 3 < / Y > < D > 3 < / D > < I / > < T > D < / T > < / O > < O > < X > 4 < / X > < Y > 1 9 3 < / Y > < D > 1 < / D > < I / > < T > D < / T > < / O > < O > < X > 1 < / X > < Y > 1 9 4 < / Y > < D > ' r e j e s t r o w e     S u m a   W 2 0 + W 2 1 < / D > < I > 0 0 O 2 T N F G K T O 8 N 1 V X F Y 1 P N K Z A P < / I > < C > 0 0 O 2 T N F G K T O 8 N 1 V X F Y 1 P O G X P T < / C > < T > S < / T > < / O > < O > < X > 2 < / X > < Y > 1 9 4 < / Y > < D > 5 7 4 1 0 0 < / D > < I / > < T > D < / T > < / O > < O > < X > 3 < / X > < Y > 1 9 4 < / Y > < D > 5 4 1 4 6 1 < / D > < I / > < T > D < / T > < / O > < O > < X > 4 < / X > < Y > 1 9 4 < / Y > < D > 7 0 7 1 4 < / D > < I / > < T > D < / T > < / O > < O > < X > 1 < / X > < Y > 1 9 5 < / Y > < D > ' s 2 0 Z   W i e r s z   2 0 < / D > < I > 0 0 O 2 T N F G K T O 8 N 1 V X F Y 1 P N K Z A P < / I > < C > 0 0 O 2 T N F G K T O 8 N 1 V X F Y 1 P O H 4 1 D < / C > < T > S < / T > < / O > < O > < X > 2 < / X > < Y > 1 9 5 < / Y > < D > 7 0 7 5 0 < / D > < I / > < T > D < / T > < / O > < O > < X > 3 < / X > < Y > 1 9 5 < / Y > < D > 6 9 1 5 3 < / D > < I / > < T > D < / T > < / O > < O > < X > 4 < / X > < Y > 1 9 5 < / Y > < D > 5 8 6 6 < / D > < I / > < T > D < / T > < / O > < O > < X > 1 < / X > < Y > 1 9 6 < / Y > < D > ' K R S     S u m a   K R S   W i e r s z   2 1 < / D > < I > 0 0 O 2 T N F G K T O 8 N 1 V X F Y 1 P N K Z A P < / I > < C > 0 0 O 2 T N F G K T O 8 N 1 V X F Y 1 P O H A C X < / C > < T > S < / T > < / O > < O > < X > 2 < / X > < Y > 1 9 6 < / Y > < D > 5 0 3 3 5 0 < / D > < I / > < T > D < / T > < / O > < O > < X > 3 < / X > < Y > 1 9 6 < / Y > < D > 4 7 2 3 0 8 < / D > < I / > < T > D < / T > < / O > < O > < X > 4 < / X > < Y > 1 9 6 < / Y > < D > 6 4 8 4 8 < / D > < I / > < T > D < / T > < / O > < O > < X > 1 < / X > < Y > 1 9 7 < / Y > < D > ' r o z w o d y   i   s e p a r a c j e < / D > < I > 0 0 O 2 T N F G K T O 8 N 1 V X F Y 1 P N K Z A P < / I > < C > 0 0 O 2 T N F G K T O 8 N 1 V X F Y 1 P O I O X D < / C > < T > S < / T > < / O > < O > < X > 2 < / X > < Y > 1 9 7 < / Y > < D > 7 1 4 8 0 < / D > < I / > < T > D < / T > < / O > < O > < X > 3 < / X > < Y > 1 9 7 < / Y > < D > 6 6 1 1 1 < / D > < I / > < T > D < / T > < / O > < O > < X > 4 < / X > < Y > 1 9 7 < / Y > < D > 5 5 0 3 8 < / D > < I / > < T > D < / T > < / O > < / G R I D _ O F F L I N E > < / R E S U L T > < P R O F F > X < / P R O F F > < R Q V > X < / R Q V > < Q U E R Y > S _ S T _ M 0 0 1 _ T A B L _ 2 0 1 4 3 < / Q U E R Y > < Q U E R Y _ V I E W / > < Q U E R Y _ V I E W _ T E X T / > < I N F O C U B E > S T _ M 0 0 1 < / I N F O C U B E > < G E N U N I I D > 0 0 O 2 T N F G K T O 8 N 1 V X H 5 N G G H C Q 9 < / G E N U N I I D > < C E L L _ L I M I T   x s i : n i l = " t r u e " / > < P O S I T I O N > 0 < / P O S I T I O N > < / R S R _ S X _ D A T A P R O V I D E R > < R S R _ S X _ D A T A P R O V I D E R > < N A M E > I I I   k w .   2 0 1 3 < / N A M E > < R E Q U E S T > < D I M > < R R X _ X L S _ D I M > < I O B J N M > 0 0 O 2 T N F G K T O 8 N 2 L J 5 P K U 8 Q B 3 L < / I O B J N M > < I O B J T X T / > < S U M A B L E / > < I S _ S T R U C T U R E > X < / I S _ S T R U C T U R E > < A X I S > X < / A X I S > < P O S I T > 0 0 0 1 < / P O S I T > < C H A V L _ E X T / > < C H A V L _ T X T / > < C H A V L / > < N O D E _ I O B J N M / > < C U M U L / > < P L E V E L / > < N O S U M S > U < / N O S U M S > < I O B J P R S N T / > < S T R T _ L V L > 0 0 < / S T R T _ L V L > < H R Y _ A C T I V E / > < H I E N M / > < V E R S I O N / > < D A T E T O / > < S _ T Y P > K < / S _ T Y P > < S _ O B J > 0 0 O 2 T N F G K T O 8 N 2 L J 5 P K U 8 Q B 3 L < / S _ O B J > < S _ D I R > A < / S _ D I R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> X < / C O N T A I N S _ K Y F > < G I S T P > 0 < / G I S T P > < G I S A T T R I N M / > < A C T I V E _ S E L E C T I O N / > < A C T I V E _ C O N D I T I O N / > < H R Y _ N O D E _ P O S I T /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 0 0 O 2 T N F G K T O 8 N 2 L J 5 P K U 8 Q B 3 L < / E L T U I D > < F L A G 2 >                   4   2 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 0 0 O 2 T N F G K T O 8 N 2 L J 6 0 1 Q 2 8 2 W H < / I O B J N M > < I O B J T X T / > < S U M A B L E / > < I S _ S T R U C T U R E > X < / I S _ S T R U C T U R E > < A X I S > Y < / A X I S > < P O S I T > 0 0 0 1 < / P O S I T > < C H A V L _ E X T / > < C H A V L _ T X T / > < C H A V L / > < N O D E _ I O B J N M / > < C U M U L / > < P L E V E L / > < N O S U M S > U < / N O S U M S > < I O B J P R S N T / > < S T R T _ L V L > 0 0 < / S T R T _ L V L > < H R Y _ A C T I V E / > < H I E N M / > < V E R S I O N / > < D A T E T O / > < S _ T Y P > K < / S _ T Y P > < S _ O B J > 0 0 O 2 T N F G K T O 8 N 2 L J 6 0 1 Q 2 8 2 W H < / S _ O B J > < S _ D I R > A < / S _ D I R > < S _ E L T U I D 1 / > < S _ E L T U I D 2 / > < H S _ T Y P /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 0 < / H I E N M F L A G > < V E R S I O N F L A G > 0 < / V E R S I O N F L A G > < D A T E T O F L A G > 0 < / D A T E T O F L A G > < F L A T _ P O S I T > 0 < / F L A T _ P O S I T > < F L A T _ S _ P O S I T > 0 < / F L A T _ S _ P O S I T > < F L A T _ S _ T Y P / > < F L A T _ S _ D I R / > < A L E A F N O D S P / > < A L E A F N O D C H / > < S P O C / > < E L T U I D > 0 0 O 2 T N F G K T O 8 N 2 L J 6 0 1 Q 2 8 2 W H < / E L T U I D > < F L A G 2 >                   5   2 < / F L A G 2 > < T H J T / > < F L A G 4 / > < T L E V E L S / > < M A X T L E V E L > 0 < / M A X T L E V E L > < M I N T L E V E L > 0 < / M I N T L E V E L > < H R Y S / > < H R Y _ T Y P E S / > < H I E S I D > 0 < / H I E S I D > < S V E R / > < T X T S H F L / > < T X T M D F L / > < T X T L G F L /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 M S _ A P E L < / I O B J N M > < I O B J T X T / > < S U M A B L E > X < / S U M A B L E > < I S _ S T R U C T U R E / > < A X I S / > < P O S I T > 0 0 0 1 < / P O S I T > < C H A V L _ E X T / > < C H A V L _ T X T /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 M S _ A P E L 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 0 0 O 2 T N F G K T O 8 N 2 L J 5 P K U 8 P S 4 X < / E L T U I D > < F L A G 2 >                   1 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 M S _ O K R E G < / I O B J N M > < I O B J T X T / > < S U M A B L E > X < / S U M A B L E > < I S _ S T R U C T U R E / > < A X I S / > < P O S I T > 0 0 0 2 < / P O S I T > < C H A V L _ E X T / > < C H A V L _ T X T /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 M S _ O K R E G 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 0 0 O 2 T N F G K T O 8 N 2 L J 5 P K U 8 P Y G H < / E L T U I D > < F L A G 2 >                   2 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R R X _ X L S _ D I M > < I O B J N M > M S _ S A D < / I O B J N M > < I O B J T X T / > < S U M A B L E > X < / S U M A B L E > < I S _ S T R U C T U R E / > < A X I S / > < P O S I T > 0 0 0 3 < / P O S I T > < C H A V L _ E X T / > < C H A V L _ T X T / > < C H A V L / > < N O D E _ I O B J N M / > < C U M U L / > < P L E V E L / > < N O S U M S / > < I O B J P R S N T > 1 < / I O B J P R S N T > < S T R T _ L V L > 0 0 < / S T R T _ L V L > < H R Y _ A C T I V E / > < H I E N M / > < V E R S I O N / > < D A T E T O > 0 0 0 0 0 0 0 0 < / D A T E T O > < S _ T Y P > K < / S _ T Y P > < S _ O B J > M S _ S A D < / S _ O B J > < S _ D I R > A < / S _ D I R > < S _ E L T U I D 1 / > < S _ E L T U I D 2 / > < H S _ T Y P > H < / H S _ T Y P > < H S _ O B J / > < H S _ D I R / > < H S _ E L T U I D 1 / > < H S _ E L T U I D 2 / > < H P L E V E L / > < N O D E I D > 0 0 0 0 0 0 0 0 < / N O D E I D > < C O N D _ N R > 0 0 0 0 < / C O N D _ N R > < C O N T A I N S _ K Y F / > < G I S T P > 0 < / G I S T P > < G I S A T T R I N M / > < A C T I V E _ S E L E C T I O N / > < A C T I V E _ C O N D I T I O N / > < H R Y _ N O D E _ P O S I T / > < H I E N M F L A G > 1 < / H I E N M F L A G > < V E R S I O N F L A G > 1 < / V E R S I O N F L A G > < D A T E T O F L A G > 1 < / D A T E T O F L A G > < F L A T _ P O S I T > 0 < / F L A T _ P O S I T > < F L A T _ S _ P O S I T > 0 < / F L A T _ S _ P O S I T > < F L A T _ S _ T Y P / > < F L A T _ S _ D I R / > < A L E A F N O D S P > 2 < / A L E A F N O D S P > < A L E A F N O D C H / > < S P O C > 0 < / S P O C > < E L T U I D > 0 0 O 2 T N F G K T O 8 N 2 L J 5 P K U 8 Q 4 S 1 < / E L T U I D > < F L A G 2 >                   3 < / F L A G 2 > < T H J T / > < F L A G 4 / > < T L E V E L S / > < M A X T L E V E L > 0 < / M A X T L E V E L > < M I N T L E V E L > 0 < / M I N T L E V E L > < H R Y S / > < H R Y _ T Y P E S / > < H I E S I D > 0 < / H I E S I D > < S V E R / > < T X T S H F L > X < / T X T S H F L > < T X T M D F L > X < / T X T M D F L > < T X T L G F L > X < / T X T L G F L > < R S _ A C C E S S _ M O D E / > < S E L E C T I O N _ M O D E / > < M E M B E R _ A C C E S S _ M O D E / > < H I E R _ D I S / > < D E T A I L _ O N _ S E L E C T I O N / > < H I E R A C T T P > 0 < / H I E R A C T T P > < / R R X _ X L S _ D I M > < / D I M > < M E M > < R S R _ X L S _ S _ M E M > < I O B J N M > 0 0 O 2 T N F G K T O 8 N 2 L J 5 P K U 8 Q B 3 L < / I O B J N M > < C H A V L > 0 0 O 2 T N F G K T O 8 N 2 L J 5 P K U 8 Q H F 5 < / C H A V L > < C H A V L T X T > W p By w y   2 0 1 3 3 < / C H A V L T X T > < P O S I T > 0 0 0 1 < / P O S I T > < H I D D E N / > < M E M _ T Y P E > S < / M E M _ T Y P E > < P A R E N T / > < D R I L L S T A T E > L < / D R I L L S T A T E > < H A S D E F A U L T D O C U > X < / H A S D E F A U L T D O C U > < M A P N A M E / > < B A S E D _ O N _ T L O G O > I O B J < / B A S E D _ O N _ T L O G O > < B A S E D _ O N _ O B J N M > M S _ L I C Z B A < / B A S E D _ O N _ O B J N M > < B A S E D _ O N _ C O M P I D / > < B A S E D _ O N _ T E X T > L i c z b a < / B A S E D _ O N _ T E X T > < / R S R _ X L S _ S _ M E M > < R S R _ X L S _ S _ M E M > < I O B J N M > 0 0 O 2 T N F G K T O 8 N 2 L J 5 P K U 8 Q B 3 L < / I O B J N M > < C H A V L > 0 0 O 2 T N F G K T O 8 N 2 L J 5 P K U 9 K U Y 9 < / C H A V L > < C H A V L T X T > Z a Ba t w i e n i a   2 0 1 3 3 < / C H A V L T X T > < P O S I T > 0 0 0 2 < / P O S I T > < H I D D E N / > < M E M _ T Y P E > S < / M E M _ T Y P E > < P A R E N T / > < D R I L L S T A T E > L < / D R I L L S T A T E > < H A S D E F A U L T D O C U > X < / H A S D E F A U L T D O C U > < M A P N A M E / > < B A S E D _ O N _ T L O G O > I O B J < / B A S E D _ O N _ T L O G O > < B A S E D _ O N _ O B J N M > M S _ L I C Z B A < / B A S E D _ O N _ O B J N M > < B A S E D _ O N _ C O M P I D / > < B A S E D _ O N _ T E X T > L i c z b a < / B A S E D _ O N _ T E X T > < / R S R _ X L S _ S _ M E M > < R S R _ X L S _ S _ M E M > < I O B J N M > 0 0 O 2 T N F G K T O 8 N 2 L J 5 P K U 8 Q B 3 L < / I O B J N M > < C H A V L > 0 0 O 2 T N F G K T O 8 N 2 L J 5 P K U A F 8 H D < / C H A V L > < C H A V L T X T > P o z o s t a Bo [  2 0 1 3 3 < / C H A V L T X T > < P O S I T > 0 0 0 3 < / P O S I T > < H I D D E N / > < M E M _ T Y P E > S < / M E M _ T Y P E > < P A R E N T / > < D R I L L S T A T E > L < / D R I L L S T A T E > < H A S D E F A U L T D O C U > X < / H A S D E F A U L T D O C U > < M A P N A M E / > < B A S E D _ O N _ T L O G O > I O B J < / B A S E D _ O N _ T L O G O > < B A S E D _ O N _ O B J N M > M S _ L I C Z B A < / B A S E D _ O N _ O B J N M > < B A S E D _ O N _ C O M P I D / > < B A S E D _ O N _ T E X T > L i c z b a < / B A S E D _ O N _ T E X T > < / R S R _ X L S _ S _ M E M > < R S R _ X L S _ S _ M E M > < I O B J N M > 0 0 O 2 T N F G K T O 8 N 2 L J 6 0 1 Q 2 8 2 W H < / I O B J N M > < C H A V L > 0 0 O 2 T N F G K T O 8 N 2 L J 6 0 1 Q 2 8 9 8 1 < / C H A V L > < C H A V L T X T > O g � Be m   s p r a w   w   s d a c h   p o w s z e c h n y c h < / C H A V L T X T > < P O S I T > 0 0 0 1 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 0 0 O 2 T N F G K T O 8 N 2 L J 6 0 1 Q 2 8 F J L < / C H A V L > < C H A V L T X T > W   s d a c h   a p e l a c y j n y c h  
 -   O g � Be m < / C H A V L T X T > < P O S I T > 0 0 0 2 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 0 0 O 2 T N F G K T O 8 N 2 L J 6 0 1 Q 2 8 L V 5 < / C H A V L > < C H A V L T X T > S p r a w y   k a r n e  
 -   r a z e m < / C H A V L T X T > < P O S I T > 0 0 0 3 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 0 0 O 2 T N F G K T O 8 N 2 L J 6 0 1 Q 2 8 S 6 P < / C H A V L > < C H A V L T X T > A   K a   s 0 5 a   W i e r s z   1 < / C H A V L T X T > < P O S I T > 0 0 0 4 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 0 0 O 2 T N F G K T O 8 N 2 L J 6 0 1 Q 2 T I 2 9 < / C H A V L > < C H A V L T X T > o d s z k o d o w a n i a   A   K a   s 0 5 a   W i e r s z   2   -   f o r m u Ba   3   +   4 < / C H A V L T X T > < P O S I T > 0 0 0 5 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 0 0 O 2 T N F G K T O 8 N 2 L J 6 0 1 Q 2 T O D T < / C H A V L > < C H A V L T X T > z   u s t .   z   d n .   2 3 . 0 2 . 1 9 9 1   s 0 5 a   W i e r s z   3 < / C H A V L T X T > < P O S I T > 0 0 0 6 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 0 0 O 2 T N F G K T O 8 N 2 L J 6 0 1 Q 2 T U P D < / C H A V L > < C H A V L T X T > w   t r y b .   a r t .   5 5 2   k p k     s 0 5 a   W i e r s z   4 < / C H A V L T X T > < P O S I T > 0 0 0 7 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 0 0 O 2 T N F G K T O 8 N 2 L J 6 0 1 Q 2 8 Y I 9 < / C H A V L > < C H A V L T X T > A   K z     s 0 5 a   W i e r s z   5 < / C H A V L T X T > < P O S I T > 0 0 0 8 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 0 0 O 2 T N F G K T O 8 N 2 L J 6 0 1 Q 2 9 4 T T < / C H A V L > < C H A V L T X T > A   K o   s 0 5 a   W i e r s z   6 < / C H A V L T X T > < P O S I T > 0 0 0 9 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 0 0 O 2 T N F G K T O 8 N 2 L J 6 0 1 Q 2 U 1 0 X < / C H A V L > < C H A V L T X T > s 0 5 a   W i e r s z   7 < / C H A V L T X T > < P O S I T > 0 0 1 0 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 0 0 O 2 T N F G K T O 8 N 2 L J 6 0 1 Q 2 U 7 C H < / C H A V L > < C H A V L T X T > a r t .   1 1 a   p w k p k   s 0 5 a   W i e r s z   8 < / C H A V L T X T > < P O S I T > 0 0 1 1 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 0 0 O 2 T N F G K T O 8 N 2 L J 6 0 1 Q 2 9 B 5 D < / C H A V L > < C H A V L T X T > A   K p   s 0 5 a   W i e r s z   9 < / C H A V L T X T > < P O S I T > 0 0 1 2 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 0 0 O 2 T N F G K T O 8 N 2 L J 6 0 1 Q 2 9 H G X < / C H A V L > < C H A V L T X T > A   K z w   s 0 5 a   W i e r s z   1 0 < / C H A V L T X T > < P O S I T > 0 0 1 3 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 0 0 O 2 T N F G K T O 8 N 2 L J 6 0 1 Q 2 9 N S H < / C H A V L > < C H A V L T X T > W K K     s 0 5 a   W i e r s z   1 1 < / C H A V L T X T > < P O S I T > 0 0 1 4 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 0 0 O 2 T N F G K T O 8 N 2 L J 6 0 1 Q 2 9 U 4 1 < / C H A V L > < C H A V L T X T > S     s 0 5 a   W i e r s z   1 2 < / C H A V L T X T > < P O S I T > 0 0 1 5 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 0 0 O 2 T N F G K T O 8 N 2 L J 6 0 1 Q 2 A 0 F L < / C H A V L > < C H A V L T X T > S p r a w y   c y w i l n e  
 -   r a z e m < / C H A V L T X T > < P O S I T > 0 0 1 6 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 0 0 O 2 T N F G K T O 8 N 2 L J 6 0 1 Q 2 A 6 R 5 < / C H A V L > < C H A V L T X T > A   C a   s 0 1 a   W i e r s z   1 < / C H A V L T X T > < P O S I T > 0 0 1 7 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 0 0 O 2 T N F G K T O 8 N 2 L J 6 0 1 Q 2 A D 2 P < / C H A V L > < C H A V L T X T > s 0 1 a   W i e r s z   2 < / C H A V L T X T > < P O S I T > 0 0 1 8 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 0 0 O 2 T N F G K T O 8 N 2 L J 6 0 1 Q 2 A J E 9 < / C H A V L > < C H A V L T X T > s 0 1 a   W i e r s z   3 < / C H A V L T X T > < P O S I T > 0 0 1 9 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 0 0 O 2 T N F G K T O 8 N 2 L J 6 0 1 Q 2 A P P T < / C H A V L > < C H A V L T X T > s 0 1 a   W i e r s z   4 < / C H A V L T X T > < P O S I T > 0 0 2 0 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 0 0 O 2 T N F G K T O 8 N 2 L J 6 0 1 Q 2 A W 1 D < / C H A V L > < C H A V L T X T > s 0 1 a   W i e r s z   5 < / C H A V L T X T > < P O S I T > 0 0 2 1 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 0 0 O 2 T N F G K T O 8 N 2 L J 6 0 1 Q 2 B 2 C X < / C H A V L > < C H A V L T X T > s 0 1 a   W i e r s z   6 < / C H A V L T X T > < P O S I T > 0 0 2 2 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 0 0 O 2 T N F G K T O 8 N 2 L J 6 0 1 Q 2 B 8 O H < / C H A V L > < C H A V L T X T > S p r a w y   z   z a k r .   p r a w a   p r a c y  
 -   r a z e m < / C H A V L T X T > < P O S I T > 0 0 2 3 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 0 0 O 2 T N F G K T O 8 N 2 L J 6 0 1 Q 2 B F 0 1 < / C H A V L > < C H A V L T X T > s 1 1 a   W i e r s z   1 < / C H A V L T X T > < P O S I T > 0 0 2 4 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 0 0 O 2 T N F G K T O 8 N 2 L J 6 0 1 Q 2 B L B L < / C H A V L > < C H A V L T X T > s 1 1 a   W i e r s z   2 < / C H A V L T X T > < P O S I T > 0 0 2 5 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 0 0 O 2 T N F G K T O 8 N 2 L J 6 0 1 Q 2 B R N 5 < / C H A V L > < C H A V L T X T > s 1 1 a   W i e r s z   3 < / C H A V L T X T > < P O S I T > 0 0 2 6 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 0 0 O 2 T N F G K T O 8 N 2 L J 6 0 1 Q 2 B X Y P < / C H A V L > < C H A V L T X T > s 1 1 a   W i e r s z   4 < / C H A V L T X T > < P O S I T > 0 0 2 7 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 0 0 O 2 T N F G K T O 8 N 2 L J 6 0 1 Q 2 C 4 A 9 < / C H A V L > < C H A V L T X T > s 1 1 a   W i e r s z   5 < / C H A V L T X T > < P O S I T > 0 0 2 8 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 0 0 O 2 T N F G K T O 8 N 2 L J 6 0 1 Q 2 C A L T < / C H A V L > < C H A V L T X T > s 1 1 a   W i e r s z   6 < / C H A V L T X T > < P O S I T > 0 0 2 9 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 0 0 O 2 T N F G K T O 8 N 2 L J 6 0 1 Q 2 C G X D < / C H A V L > < C H A V L T X T > S p r a w y   z   z a k r e s u   u b e z p i e c z e D  s p o B.  
 -   r a z e m < / C H A V L T X T > < P O S I T > 0 0 3 0 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 0 0 O 2 T N F G K T O 8 N 2 L J 6 0 1 Q 2 C N 8 X < / C H A V L > < C H A V L T X T > s 1 1 a   W i e r s z   1 < / C H A V L T X T > < P O S I T > 0 0 3 1 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 0 0 O 2 T N F G K T O 8 N 2 L J 6 0 1 Q 2 C T K H < / C H A V L > < C H A V L T X T > s 1 1 a   W i e r s z   2 < / C H A V L T X T > < P O S I T > 0 0 3 2 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 0 0 O 2 T N F G K T O 8 N 2 L J 6 0 1 Q 2 C Z W 1 < / C H A V L > < C H A V L T X T > s 1 1 a   W i e r s z   3 < / C H A V L T X T > < P O S I T > 0 0 3 3 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 0 0 O 2 T N F G K T O 8 N 2 L J 6 0 1 Q 2 D 6 7 L < / C H A V L > < C H A V L T X T > s 1 1 a   W i e r s z   4 < / C H A V L T X T > < P O S I T > 0 0 3 4 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 0 0 O 2 T N F G K T O 8 N 2 L J 6 0 1 Q 2 D C J 5 < / C H A V L > < C H A V L T X T > s 1 1 a   W i e r s z   5 < / C H A V L T X T > < P O S I T > 0 0 3 5 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 0 0 O 2 T N F G K T O 8 N 2 L J 6 0 1 Q 2 D I U P < / C H A V L > < C H A V L T X T > s 1 1 a   W i e r s z   6 < / C H A V L T X T > < P O S I T > 0 0 3 6 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 0 0 O 2 T N F G K T O 8 N 2 L J 6 0 1 Q 2 D P 6 9 < / C H A V L > < C H A V L T X T > S p r a w y   g o s p o d a r c z e  
 -   r a z e m < / C H A V L T X T > < P O S I T > 0 0 3 7 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 0 0 O 2 T N F G K T O 8 N 2 L J 6 0 1 Q 2 D V H T < / C H A V L > < C H A V L T X T > s 0 1 a   W i e r s z   1 < / C H A V L T X T > < P O S I T > 0 0 3 8 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 0 0 O 2 T N F G K T O 8 N 2 L J 6 0 1 Q 2 E 1 T D < / C H A V L > < C H A V L T X T > s 0 1 a   W i e r s z   2 < / C H A V L T X T > < P O S I T > 0 0 3 9 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 0 0 O 2 T N F G K T O 8 N 2 L J 6 0 1 Q 2 E 8 4 X < / C H A V L > < C H A V L T X T > s 0 1 a   W i e r s z   3 < / C H A V L T X T > < P O S I T > 0 0 4 0 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 0 0 O 2 T N F G K T O 8 N 2 L J 6 0 1 Q 2 E E G H < / C H A V L > < C H A V L T X T > s 0 1 a   W i e r s z   4 < / C H A V L T X T > < P O S I T > 0 0 4 1 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 0 0 O 2 T N F G K T O 8 N 2 L J 6 0 1 Q 2 E K S 1 < / C H A V L > < C H A V L T X T > s 0 1 a   W i e r s z   5 < / C H A V L T X T > < P O S I T > 0 0 4 2 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 0 0 O 2 T N F G K T O 8 N 2 L J 6 0 1 Q 2 E R 3 L < / C H A V L > < C H A V L T X T > s 0 1 a   W i e r s z   6 < / C H A V L T X T > < P O S I T > 0 0 4 3 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 0 0 O 2 T N F G K T O 8 N 2 L J 6 0 1 Q 2 E X F 5 < / C H A V L > < C H A V L T X T > W   s d a c h   o k r g o w y c h  
 -   O g � Be m < / C H A V L T X T > < P O S I T > 0 0 4 4 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 0 0 O 2 T N F G K T O 8 N 2 L J 6 0 1 Q 2 F 3 Q P < / C H A V L > < C H A V L T X T > S p r a w y   k a r n e   i   w y k r o c z e n i o w e  
 -   r a z e m < / C H A V L T X T > < P O S I T > 0 0 4 5 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 0 0 O 2 T N F G K T O 8 N 2 L J 6 0 1 Q 2 F A 2 9 < / C H A V L > < C H A V L T X T > K     s 0 5 o   W i e r s z   1 < / C H A V L T X T > < P O S I T > 0 0 4 6 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 0 0 O 2 T N F G K T O 8 N 2 L J 6 0 1 Q 2 U D O 1 < / C H A V L > < C H A V L T X T > o d p o w i e d z i a l n o [  p o d m .   z b i o r .     s 0 5 o   W i e r s z   1 5 < / C H A V L T X T > < P O S I T > 0 0 4 7 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 0 0 O 2 T N F G K T O 8 N 2 L J 6 0 1 Q 2 F G D T < / C H A V L > < C H A V L T X T > K o w     s 0 5 o   W i e r s z   6 < / C H A V L T X T > < P O S I T > 0 0 4 8 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 0 0 O 2 T N F G K T O 8 N 2 L J 6 0 1 Q 2 F M P D < / C H A V L > < C H A V L T X T > P e n     s 0 5 o   W i e r s z   7 < / C H A V L T X T > < P O S I T > 0 0 4 9 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 0 0 O 2 T N F G K T O 8 N 2 L J 6 0 1 Q 2 F T 0 X < / C H A V L > < C H A V L T X T > K p     s 0 5 o   W i e r s z   8 < / C H A V L T X T > < P O S I T > 0 0 5 0 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 0 0 O 2 T N F G K T O 8 N 2 L J 6 0 1 Q 2 F Z C H < / C H A V L > < C H A V L T X T > K o p     s 0 5 o   W i e r s z   1 0 < / C H A V L T X T > < P O S I T > 0 0 5 1 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 0 0 O 2 T N F G K T O 8 N 2 L J 6 0 1 Q 2 G 5 O 1 < / C H A V L > < C H A V L T X T > K a     s 0 5 o   W i e r s z   2 < / C H A V L T X T > < P O S I T > 0 0 5 2 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 0 0 O 2 T N F G K T O 8 N 2 L J 6 0 1 Q 2 G B Z L < / C H A V L > < C H A V L T X T > K z     s 0 5 o   W i e r s z   3 < / C H A V L T X T > < P O S I T > 0 0 5 3 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 0 0 O 2 T N F G K T O 8 N 2 L J 6 0 1 Q 2 G I B 5 < / C H A V L > < C H A V L T X T > K z w     s 0 5 o   W i e r s z   5 < / C H A V L T X T > < P O S I T > 0 0 5 4 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 0 0 O 2 T N F G K T O 8 N 2 L J 6 0 1 Q 2 G O M P < / C H A V L > < C H A V L T X T > K o     s 0 5 o   W i e r s z   4 < / C H A V L T X T > < P O S I T > 0 0 5 5 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 0 0 O 2 T N F G K T O 8 N 2 L J 6 0 1 Q 2 G U Y 9 < / C H A V L > < C H A V L T X T > W K K     s 0 5 o   W i e r s z   9 < / C H A V L T X T > < P O S I T > 0 0 5 6 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 0 0 O 2 T N F G K T O 8 N 2 L J 6 0 1 Q 2 H 1 9 T < / C H A V L > < C H A V L T X T > S     s 0 5 o   W i e r s z   1 4 < / C H A V L T X T > < P O S I T > 0 0 5 7 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 0 0 O 2 T N F G K T O 8 N 2 L J 6 0 1 Q 2 H 7 L D < / C H A V L > < C H A V L T X T > S p r a w y   c y w i l n e  
 -   r a z e m < / C H A V L T X T > < P O S I T > 0 0 5 8 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 0 0 O 2 T N F G K T O 8 N 2 L J 6 0 1 Q 2 H D W X < / C H A V L > < C H A V L T X T > C     s 0 1 o   W i e r s z   1 < / C H A V L T X T > < P O S I T > 0 0 5 9 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 0 0 O 2 T N F G K T O 8 N 2 L J 6 0 1 Q 2 H K 8 H < / C H A V L > < C H A V L T X T > C G - G     s 0 1 o   W i e r s z   2 < / C H A V L T X T > < P O S I T > 0 0 6 0 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 0 0 O 2 T N F G K T O 8 N 2 L J 6 0 1 Q 2 H Q K 1 < / C H A V L > < C H A V L T X T > N s     s 0 1 o   W i e r s z   3 < / C H A V L T X T > < P O S I T > 0 0 6 1 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 0 0 O 2 T N F G K T O 8 N 2 L J 6 0 1 Q 2 H W V L < / C H A V L > < C H A V L T X T > r e j e s t r o w e     s 0 1 o   W i e r s z   4 < / C H A V L T X T > < P O S I T > 0 0 6 2 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 0 0 O 2 T N F G K T O 8 N 2 L J 6 0 1 Q 2 I 3 7 5 < / C H A V L > < C H A V L T X T > P r a s a     s 0 1 o   W i e r s z   5 < / C H A V L T X T > < P O S I T > 0 0 6 3 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 0 0 O 2 T N F G K T O 8 N 2 L J 6 0 1 Q 2 I 9 I P < / C H A V L > < C H A V L T X T > P a r t i e     s 0 1 o   W i e r s z   6 < / C H A V L T X T > < P O S I T > 0 0 6 4 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 0 0 O 2 T N F G K T O 8 N 2 L J 6 0 1 Q 2 I F U 9 < / C H A V L > < C H A V L T X T > F E     s 0 1 o   W i e r s z   7 < / C H A V L T X T > < P O S I T > 0 0 6 5 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 0 0 O 2 T N F G K T O 8 N 2 L J 6 0 1 Q 2 I M 5 T < / C H A V L > < C H A V L T X T > F I     s 0 1 o   W i e r s z   8 < / C H A V L T X T > < P O S I T > 0 0 6 6 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 0 0 O 2 T N F G K T O 8 N 2 L J 6 0 1 Q 2 I S H D < / C H A V L > < C H A V L T X T > N c     s 0 1 o   W i e r s z   9 < / C H A V L T X T > < P O S I T > 0 0 6 7 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 0 0 O 2 T N F G K T O 8 N 2 L J 6 0 1 Q 2 I Y S X < / C H A V L > < C H A V L T X T > C o   I     s 0 1 o   W i e r s z   1 2 < / C H A V L T X T > < P O S I T > 0 0 6 8 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 0 0 O 2 T N F G K T O 8 N 2 L J 6 0 1 Q 2 J 5 4 H < / C H A V L > < C H A V L T X T > W S C   I     s 0 1 o   W i e r s z   1 5 < / C H A V L T X T > < P O S I T > 0 0 6 9 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 0 0 O 2 T N F G K T O 8 N 2 L J 6 0 1 Q 2 J B G 1 < / C H A V L > < C H A V L T X T > C a     s 0 1 o   W i e r s z   1 0 < / C H A V L T X T > < P O S I T > 0 0 7 0 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 0 0 O 2 T N F G K T O 8 N 2 L J 6 0 1 Q 2 J H R L < / C H A V L > < C H A V L T X T > C z     s 0 1 o   W i e r s z   1 1 < / C H A V L T X T > < P O S I T > 0 0 7 1 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 0 0 O 2 T N F G K T O 8 N 2 L J 6 0 1 Q 2 J O 3 5 < / C H A V L > < C H A V L T X T > C o   I I     s 0 1 o   W i e r s z   1 3 < / C H A V L T X T > < P O S I T > 0 0 7 2 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 0 0 O 2 T N F G K T O 8 N 2 L J 6 0 1 Q 2 J U E P < / C H A V L > < C H A V L T X T > W S C     s 0 1 o   W i e r s z   1 4 < / C H A V L T X T > < P O S I T > 0 0 7 3 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 0 0 O 2 T N F G K T O 8 N 2 L J 6 0 1 Q 2 K 0 Q 9 < / C H A V L > < C H A V L T X T > W S C   I I     s 0 1 o   W i e r s z   1 6 < / C H A V L T X T > < P O S I T > 0 0 7 4 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 0 0 O 2 T N F G K T O 8 N 2 L J 6 0 1 Q 2 K 7 1 T < / C H A V L > < C H A V L T X T > S     s 0 1 o   W i e r s z   1 7 < / C H A V L T X T > < P O S I T > 0 0 7 5 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 0 0 O 2 T N F G K T O 8 N 2 L J 6 0 1 Q 2 K D D D < / C H A V L > < C H A V L T X T > S p r a w y   z   z a k r e s u   p r a w a   p r a c y  
 -   r a z e m < / C H A V L T X T > < P O S I T > 0 0 7 6 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 0 0 O 2 T N F G K T O 8 N 2 L J 6 0 1 Q 2 K J O X < / C H A V L > < C H A V L T X T > P     s 1 1 o   W i e r s z   1 < / C H A V L T X T > < P O S I T > 0 0 7 7 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 0 0 O 2 T N F G K T O 8 N 2 L J 6 0 1 Q 2 K Q 0 H < / C H A V L > < C H A V L T X T > N p     s 1 1 o   W i e r s z   3 < / C H A V L T X T > < P O S I T > 0 0 7 8 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 0 0 O 2 T N F G K T O 8 N 2 L J 6 0 1 Q 2 K W C 1 < / C H A V L > < C H A V L T X T > P o   I     s 1 1 o   W i e r s z   6 < / C H A V L T X T > < P O S I T > 0 0 7 9 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 0 0 O 2 T N F G K T O 8 N 2 L J 6 0 1 Q 2 L 2 N L < / C H A V L > < C H A V L T X T > K a s - z     s 1 1 o   W i e r s z   8 < / C H A V L T X T > < P O S I T > 0 0 8 0 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 0 0 O 2 T N F G K T O 8 N 2 L J 6 0 1 Q 2 L 8 Z 5 < / C H A V L > < C H A V L T X T > W S C   I     s 1 1 o   W i e r s z   1 0 < / C H A V L T X T > < P O S I T > 0 0 8 1 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 0 0 O 2 T N F G K T O 8 N 2 L J 6 0 1 Q 2 L F A P < / C H A V L > < C H A V L T X T > P a     s 1 1 o   W i e r s z   4 < / C H A V L T X T > < P O S I T > 0 0 8 2 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 0 0 O 2 T N F G K T O 8 N 2 L J 6 0 1 Q 2 L L M 9 < / C H A V L > < C H A V L T X T > P z     s 1 1 o   W i e r s z   5 < / C H A V L T X T > < P O S I T > 0 0 8 3 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 0 0 O 2 T N F G K T O 8 N 2 L J 6 0 1 Q 2 L R X T < / C H A V L > < C H A V L T X T > P o   I I     s 1 1 o   W i e r s z   7 < / C H A V L T X T > < P O S I T > 0 0 8 4 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 0 0 O 2 T N F G K T O 8 N 2 L J 6 0 1 Q 2 L Y 9 D < / C H A V L > < C H A V L T X T > W S C     s 1 1 o   W i e r s z   9 < / C H A V L T X T > < P O S I T > 0 0 8 5 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 0 0 O 2 T N F G K T O 8 N 2 L J 6 0 1 Q 2 M 4 K X < / C H A V L > < C H A V L T X T > W S C   I I     s 1 1 o   W i e r s z   1 1 < / C H A V L T X T > < P O S I T > 0 0 8 6 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 0 0 O 2 T N F G K T O 8 N 2 L J 6 0 1 Q 2 M A W H < / C H A V L > < C H A V L T X T > S     s 1 1 o   W i e r s z   1 2 < / C H A V L T X T > < P O S I T > 0 0 8 7 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 0 0 O 2 T N F G K T O 8 N 2 L J 6 0 1 Q 2 M H 8 1 < / C H A V L > < C H A V L T X T > S p r a w y   z   z a k r e s u   u b e z p i e c z e   s p o B.  
 -   r a z e m < / C H A V L T X T > < P O S I T > 0 0 8 8 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 0 0 O 2 T N F G K T O 8 N 2 L J 6 0 1 Q 2 M N J L < / C H A V L > < C H A V L T X T > U     s 1 1 o   W i e r s z   1 < / C H A V L T X T > < P O S I T > 0 0 8 9 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 0 0 O 2 T N F G K T O 8 N 2 L J 6 0 1 Q 2 M T V 5 < / C H A V L > < C H A V L T X T > U o   I     s 1 1 o   W i e r s z   2 < / C H A V L T X T > < P O S I T > 0 0 9 0 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 0 0 O 2 T N F G K T O 8 N 2 L J 6 0 1 Q 2 N 0 6 P < / C H A V L > < C H A V L T X T > W S C   I     s 1 1 o   W i e r s z   7 < / C H A V L T X T > < P O S I T > 0 0 9 1 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 0 0 O 2 T N F G K T O 8 N 2 L J 6 0 1 Q 2 N 6 I 9 < / C H A V L > < C H A V L T X T > U a     s 1 1 o   W i e r s z   4 < / C H A V L T X T > < P O S I T > 0 0 9 2 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 0 0 O 2 T N F G K T O 8 N 2 L J 6 0 1 Q 2 N C T T < / C H A V L > < C H A V L T X T > U z     s 1 1 o   W i e r s z   5 < / C H A V L T X T > < P O S I T > 0 0 9 3 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 0 0 O 2 T N F G K T O 8 N 2 L J 6 0 1 Q 2 N J 5 D < / C H A V L > < C H A V L T X T > U o   I I     s 1 1 o   W i e r s z   3 < / C H A V L T X T > < P O S I T > 0 0 9 4 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 0 0 O 2 T N F G K T O 8 N 2 L J 6 0 1 Q 2 N P G X < / C H A V L > < C H A V L T X T > W S C     s 1 1 o   W i e r s z   6 < / C H A V L T X T > < P O S I T > 0 0 9 5 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 0 0 O 2 T N F G K T O 8 N 2 L J 6 0 1 Q 2 N V S H < / C H A V L > < C H A V L T X T > W S C   I I     s 1 1 o   W i e r s z   8 < / C H A V L T X T > < P O S I T > 0 0 9 6 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 0 0 O 2 T N F G K T O 8 N 2 L J 6 0 1 Q 2 O 2 4 1 < / C H A V L > < C H A V L T X T > S     s 1 1 o   W i e r s z   9 < / C H A V L T X T > < P O S I T > 0 0 9 7 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 0 0 O 2 T N F G K T O 8 N 2 L J 6 0 1 Q 2 O 8 F L < / C H A V L > < C H A V L T X T > S p r a w y   g o s p o d a r c z e  
 -   r a z e m < / C H A V L T X T > < P O S I T > 0 0 9 8 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 0 0 O 2 T N F G K T O 8 N 2 L J 6 0 1 Q 2 O E R 5 < / C H A V L > < C H A V L T X T > G C     s 1 9 o   W i e r s z   1 < / C H A V L T X T > < P O S I T > 0 0 9 9 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 0 0 O 2 T N F G K T O 8 N 2 L J 6 0 1 Q 2 O L 2 P < / C H A V L > < C H A V L T X T > G N s     s 1 9 o   W i e r s z   2 < / C H A V L T X T > < P O S I T > 0 1 0 0 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 0 0 O 2 T N F G K T O 8 N 2 L J 6 0 1 Q 2 O R E 9 < / C H A V L > < C H A V L T X T > G N c     s 1 9 o   W i e r s z   3 < / C H A V L T X T > < P O S I T > 0 1 0 1 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 0 0 O 2 T N F G K T O 8 N 2 L J 6 0 1 Q 2 O X P T < / C H A V L > < C H A V L T X T > U     s 1 9 o   W i e r s z   4 < / C H A V L T X T > < P O S I T > 0 1 0 2 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 0 0 O 2 T N F G K T O 8 N 2 L J 6 0 1 Q 2 P 4 1 D < / C H A V L > < C H A V L T X T > G C o   I     s 1 9 o   W i e r s z   5 < / C H A V L T X T > < P O S I T > 0 1 0 3 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 0 0 O 2 T N F G K T O 8 N 2 L J 6 0 1 Q 2 P Z N 5 < / C H A V L > < C H A V L T X T > W S C   I     s 1 9 o   W i e r s z   1 0 < / C H A V L T X T > < P O S I T > 0 1 0 4 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 0 0 O 2 T N F G K T O 8 N 2 L J 6 0 1 Q 2 P G O H < / C H A V L > < C H A V L T X T > G C a     s 1 9 o   W i e r s z   7 < / C H A V L T X T > < P O S I T > 0 1 0 5 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 0 0 O 2 T N F G K T O 8 N 2 L J 6 0 1 Q 2 P N 0 1 < / C H A V L > < C H A V L T X T > G C z     s 1 9 o   W i e r s z   8 < / C H A V L T X T > < P O S I T > 0 1 0 6 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 0 0 O 2 T N F G K T O 8 N 2 L J 6 0 1 Q 2 P A C X < / C H A V L > < C H A V L T X T > G C o   I I     s 1 9 o   W i e r s z   6 < / C H A V L T X T > < P O S I T > 0 1 0 7 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 0 0 O 2 T N F G K T O 8 N 2 L J 6 0 1 Q 2 P T B L < / C H A V L > < C H A V L T X T > W S C     s 1 9 o   W i e r s z   9 < / C H A V L T X T > < P O S I T > 0 1 0 8 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 0 0 O 2 T N F G K T O 8 N 2 L J 6 0 1 Q 2 Q 5 Y P < / C H A V L > < C H A V L T X T > W S C   I I     s 1 9 o   W i e r s z   1 1 < / C H A V L T X T > < P O S I T > 0 1 0 9 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 0 0 O 2 T N F G K T O 8 N 2 L J 6 0 1 Q 2 Q C A 9 < / C H A V L > < C H A V L T X T > S     s 1 9 o   W i e r s z   1 2 < / C H A V L T X T > < P O S I T > 0 1 1 0 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 0 0 O 2 T N F G K T O 8 N 2 L J 6 0 1 Q 2 Q I L T < / C H A V L > < C H A V L T X T > S p r a w y   w   S d z i e   O c h r o n y   K o n k u r e n c j i   i   K o n s u m e n t � w  
 -   r a z e m < / C H A V L T X T > < P O S I T > 0 1 1 1 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 0 0 O 2 T N F G K T O 8 N 2 L J 6 0 1 Q 2 Q O X D < / C H A V L > < C H A V L T X T > s 1 9 k   W i e r s z   1 < / C H A V L T X T > < P O S I T > 0 1 1 2 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 0 0 O 2 T N F G K T O 8 N 2 L J 6 0 1 Q 2 Q V 8 X < / C H A V L > < C H A V L T X T > s 1 9 k   W i e r s z   2 < / C H A V L T X T > < P O S I T > 0 1 1 3 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 0 0 O 2 T N F G K T O 8 N 2 L J 6 0 1 Q 2 R 1 K H < / C H A V L > < C H A V L T X T > s 1 9 k   W i e r s z   3 < / C H A V L T X T > < P O S I T > 0 1 1 4 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 0 0 O 2 T N F G K T O 8 N 2 L J 6 0 1 Q 2 R 7 W 1 < / C H A V L > < C H A V L T X T > s 1 9 k   W i e r s z   4 < / C H A V L T X T > < P O S I T > 0 1 1 5 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 0 0 O 2 T N F G K T O 8 N 2 L J 6 0 1 Q 2 R E 7 L < / C H A V L > < C H A V L T X T > s 1 9 k   W i e r s z   5 < / C H A V L T X T > < P O S I T > 0 1 1 6 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 0 0 O 2 T N F G K T O 8 N 2 L J 6 0 1 Q 2 R K J 5 < / C H A V L > < C H A V L T X T > s 1 9 k   W i e r s z   6 < / C H A V L T X T > < P O S I T > 0 1 1 7 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 0 0 O 2 T N F G K T O 8 N 2 L J 6 0 1 Q 2 R Q U P < / C H A V L > < C H A V L T X T > s 1 9 k   W i e r s z   7 < / C H A V L T X T > < P O S I T > 0 1 1 8 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 0 0 O 2 T N F G K T O 8 N 2 L J 6 0 1 Q 2 R X 6 9 < / C H A V L > < C H A V L T X T > s 1 9 k   W i e r s z   8 < / C H A V L T X T > < P O S I T > 0 1 1 9 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 0 0 O 2 T N F G K T O 8 N 2 L J 6 0 1 Q 2 S 3 H T < / C H A V L > < C H A V L T X T > S p r a w y   w   S d z i e   W s p � l n o t o w y c h   n a k � w   T o w a r o w y c h   . . .  
 -   r a z e m < / C H A V L T X T > < P O S I T > 0 1 2 0 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 0 0 O 2 T N F G K T O 8 N 2 L J 6 0 1 Q 2 S 9 T D < / C H A V L > < C H A V L T X T > W   s d a c h   r e j o n o w y c h  
 -   O g � Be m < / C H A V L T X T > < P O S I T > 0 1 2 1 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 0 0 O 2 T N F G K T O 8 N 2 L J 6 0 1 Q 2 S G 4 X < / C H A V L > < C H A V L T X T > S p r a w y   k a r n e   i   w y k r o c z e n i o w e  
 -   r a z e m < / C H A V L T X T > < P O S I T > 0 1 2 2 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 0 0 O 2 T N F G K T O 8 N 2 L J 6 0 1 Q 2 S M G H < / C H A V L > < C H A V L T X T > K     s 0 5 r   W i e r s z   1 a < / C H A V L T X T > < P O S I T > 0 1 2 3 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 0 0 O 2 T N F G K T O 8 N 2 L J 6 0 1 Q 2 U J Z L < / C H A V L > < C H A V L T X T > p o d m i o t y   z b i o r o w e     s 0 5 r   W i e r s z   2 < / C H A V L T X T > < P O S I T > 0 1 2 4 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 0 0 O 2 T N F G K T O 8 N 2 L J 6 0 1 Q 2 U Q B 5 < / C H A V L > < C H A V L T X T > K s   p r z e s t .     s 0 5 r   W i e r s z   3 a < / C H A V L T X T > < P O S I T > 0 1 2 5 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 0 0 O 2 T N F G K T O 8 N 2 L J 6 0 1 Q 2 S S S 1 < / C H A V L > < C H A V L T X T > K p     s 0 5 r   W i e r s z   4 < / C H A V L T X T > < P O S I T > 0 1 2 6 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 0 0 O 2 T N F G K T O 8 N 2 L J 6 0 1 Q 2 S Z 3 L < / C H A V L > < C H A V L T X T > K o   r a z e m     s 0 5 r   W i e r s z   5 < / C H A V L T X T > < P O S I T > 0 1 2 7 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 0 0 O 2 T N F G K T O 8 N 2 L J 6 0 1 Q 2 U W M P < / C H A V L > < C H A V L T X T > K o   k a r n e     s 0 5 r   W i e r s z   6 < / C H A V L T X T > < P O S I T > 0 1 2 8 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 0 0 O 2 T N F G K T O 8 N 2 L J 6 0 1 Q 2 V 2 Y 9 < / C H A V L > < C H A V L T X T > K o   w y k r .     s 0 5 r   W i e r s z   7 < / C H A V L T X T > < P O S I T > 0 1 2 9 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 0 0 O 2 T N F G K T O 8 N 2 L J 6 0 1 Q 2 T 5 F 5 < / C H A V L > < C H A V L T X T > W     s 0 5 r   W i e r s z   8 < / C H A V L T X T > < P O S I T > 0 1 3 0 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 0 0 O 2 T N F G K T O 8 N 2 L J 6 0 1 Q 2 V 9 9 T < / C H A V L > < C H A V L T X T > K s   w y k r .     s 0 5 r   W i e r s z   9 a < / C H A V L T X T > < P O S I T > 0 1 3 1 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 0 0 O 2 T N F G K T O 8 N 2 L J 6 0 1 Q 2 T B Q P < / C H A V L > < C H A V L T X T > K o p     s 0 5 r   W i e r s z   1 0 < / C H A V L T X T > < P O S I T > 0 1 3 2 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 0 0 O 2 T N F G K T O 8 N 2 L J 6 0 1 Q 2 V F L D < / C H A V L > < C H A V L T X T > S p r a w y   c y w i l n e  
 -   r a z e m < / C H A V L T X T > < P O S I T > 0 1 3 3 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 0 0 O 2 T N F G K T O 8 N 2 L J 6 0 1 Q 2 V L W X < / C H A V L > < C H A V L T X T > C     s 0 1 r   W i e r s z   1 < / C H A V L T X T > < P O S I T > 0 1 3 4 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 0 0 O 2 T N F G K T O 8 N 2 L J 6 0 1 Q 2 V S 8 H < / C H A V L > < C H A V L T X T > C G - G     s 0 1 r   W i e r s z   3 < / C H A V L T X T > < P O S I T > 0 1 3 5 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 0 0 O 2 T N F G K T O 8 N 2 L J 6 0 1 Q 2 V Y K 1 < / C H A V L > < C H A V L T X T > N s     s 0 1 r   W i e r s z   4 < / C H A V L T X T > < P O S I T > 0 1 3 6 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 0 0 O 2 T N F G K T O 8 N 2 L J 6 0 1 Q 2 W 4 V L < / C H A V L > < C H A V L T X T > N c     s 0 1 r   W i e r s z   5 < / C H A V L T X T > < P O S I T > 0 1 3 7 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 0 0 O 2 T N F G K T O 8 N 2 L J 6 0 1 Q 2 X 6 S X < / C H A V L > < C H A V L T X T > E P U   c y w < / C H A V L T X T > < P O S I T > 0 1 3 8 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 0 0 O 2 T N F G K T O 8 N 2 L J 6 0 1 Q 2 W B 7 5 < / C H A V L > < C H A V L T X T > C o     s 0 1 r   W i e r s z   6 < / C H A V L T X T > < P O S I T > 0 1 3 9 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 0 0 O 2 T N F G K T O 8 N 2 L J 6 0 1 Q 2 W H I P < / C H A V L > < C H A V L T X T > C p s     s 0 1 r   W i e r s z   7 < / C H A V L T X T > < P O S I T > 0 1 4 0 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 0 0 O 2 T N F G K T O 8 N 2 L J 6 0 1 Q 2 W N U 9 < / C H A V L > < C H A V L T X T > W S C     s 0 1 r   W i e r s z   8 < / C H A V L T X T > < P O S I T > 0 1 4 1 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 0 0 O 2 T N F G K T O 8 N 2 L J 6 0 1 Q 2 W U 5 T < / C H A V L > < C H A V L T X T > K W     s 0 1 r   W i e r s z   9 < / C H A V L T X T > < P O S I T > 0 1 4 2 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 0 0 O 2 T N F G K T O 8 N 2 L J 6 0 1 Q 2 X 0 H D < / C H A V L > < C H A V L T X T > Z d     s 0 1 r   W i e r s z   1 0 < / C H A V L T X T > < P O S I T > 0 1 4 3 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 0 0 O 2 T N F G K T O 8 N 2 L J 6 0 1 Q 2 X D 4 H < / C H A V L > < C H A V L T X T > S p r a w y   r o d z i n n e  
 -   r a z e m < / C H A V L T X T > < P O S I T > 0 1 4 4 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 0 0 O 2 T N F G K T O 8 N 2 L J 6 0 1 Q 2 X J G 1 < / C H A V L > < C H A V L T X T > R C     s 1 6 r   W i e r s z   1 < / C H A V L T X T > < P O S I T > 0 1 4 5 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 0 0 O 2 T N F G K T O 8 N 2 L J 6 0 1 Q 2 X P R L < / C H A V L > < C H A V L T X T > R N s     s 1 6 r   W i e r s z   2 < / C H A V L T X T > < P O S I T > 0 1 4 6 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 0 0 O 2 T N F G K T O 8 N 2 L J 6 0 1 Q 2 X W 3 5 < / C H A V L > < C H A V L T X T > N s m     s 1 6 r   W i e r s z   3 < / C H A V L T X T > < P O S I T > 0 1 4 7 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 0 0 O 2 T N F G K T O 8 N 2 L J 6 0 1 Q 2 Y 2 E P < / C H A V L > < C H A V L T X T > N p w     s 1 8 r   w 4 + w 5 < / C H A V L T X T > < P O S I T > 0 1 4 8 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 0 0 O 2 T N F G K T O 8 N 2 L J 6 0 1 Q 2 Y 8 Q 9 < / C H A V L > < C H A V L T X T > s 1 8 r   W i e r s z   4 < / C H A V L T X T > < P O S I T > 0 1 4 9 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 0 0 O 2 T N F G K T O 8 N 2 L J 6 0 1 Q 2 Y F 1 T < / C H A V L > < C H A V L T X T > s 1 8 r   W i e r s z   5 < / C H A V L T X T > < P O S I T > 0 1 5 0 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 0 0 O 2 T N F G K T O 8 N 2 L J 6 0 1 Q 2 Y L D D < / C H A V L > < C H A V L T X T > N o w     s 1 6 r   w 6 + w 7 < / C H A V L T X T > < P O S I T > 0 1 5 1 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 0 0 O 2 T N F G K T O 8 N 2 L J 6 0 1 Q 2 Y R O X < / C H A V L > < C H A V L T X T > s 1 8 r   W i e r s z   6 < / C H A V L T X T > < P O S I T > 0 1 5 2 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 0 0 O 2 T N F G K T O 8 N 2 L J 6 0 1 Q 2 Y Y 0 H < / C H A V L > < C H A V L T X T > s 1 6 r   W i e r s z   7 < / C H A V L T X T > < P O S I T > 0 1 5 3 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 0 0 O 2 T N F G K T O 8 N 2 L J 6 0 1 Q 2 Z 4 C 1 < / C H A V L > < C H A V L T X T > N k     s 1 6 r   W i e r s z   8 < / C H A V L T X T > < P O S I T > 0 1 5 4 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 0 0 O 2 T N F G K T O 8 N 2 L J 6 0 1 Q 2 Z A N L < / C H A V L > < C H A V L T X T > N k d     s 1 8 r   W i e r s z   0 9 < / C H A V L T X T > < P O S I T > 0 1 5 5 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 0 0 O 2 T N F G K T O 8 N 2 L J 6 0 1 Q 3 0 I W H < / C H A V L > < C H A V L T X T > s 1 8 r   W i e r s z   0 9 < / C H A V L T X T > < P O S I T > 0 1 5 6 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 0 0 O 2 T N F G K T O 8 N 2 L J 6 0 1 Q 3 0 P 8 1 < / C H A V L > < C H A V L T X T > s 1 8 r   W i e r s z   0 9 < / C H A V L T X T > < P O S I T > 0 1 5 7 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 0 0 O 2 T N F G K T O 8 N 2 L J 6 0 1 Q 2 Z G Z 5 < / C H A V L > < C H A V L T X T > R N c     s 1 6 r   W i e r s z   9 < / C H A V L T X T > < P O S I T > 0 1 5 8 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 0 0 O 2 T N F G K T O 8 N 2 L J 6 0 1 Q 2 Z N A P < / C H A V L > < C H A V L T X T > R C o     s 1 6 r   W i e r s z   1 0 < / C H A V L T X T > < P O S I T > 0 1 5 9 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 0 0 O 2 T N F G K T O 8 N 2 L J 6 0 1 Q 2 Z T M 9 < / C H A V L > < C H A V L T X T > N m o     s 1 6 r   W i e r s z   1 1 < / C H A V L T X T > < P O S I T > 0 1 6 0 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 0 0 O 2 T N F G K T O 8 N 2 L J 6 0 1 Q 2 Z Z X T < / C H A V L > < C H A V L T X T > R C p s     s 1 6 r   W i e r s z   1 2 < / C H A V L T X T > < P O S I T > 0 1 6 1 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 0 0 O 2 T N F G K T O 8 N 2 L J 6 0 1 Q 3 0 6 9 D < / C H A V L > < C H A V L T X T > p o s i e d z e n i a       s 1 6 r   W i e r s z   1 3 < / C H A V L T X T > < P O S I T > 0 1 6 2 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 0 0 O 2 T N F G K T O 8 N 2 L J 6 0 1 Q 3 0 V J L < / C H A V L > < C H A V L T X T > w y k o n a w c z e   m e r y t o r y c z n e < / C H A V L T X T > < P O S I T > 0 1 6 3 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 0 0 O 2 T N F G K T O 8 N 2 L J 6 0 1 Q 3 0 C K X < / C H A V L > < C H A V L T X T > W S C     s 1 6 r   W i e r s z   1 4 < / C H A V L T X T > < P O S I T > 0 1 6 4 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 0 0 O 2 T N F G K T O 8 N 2 L J 6 0 1 Q 3 1 1 V 5 < / C H A V L > < C H A V L T X T > S p r a w y   z   z a k r .   p r a w a   p r a c y  
 -   r a z e m < / C H A V L T X T > < P O S I T > 0 1 6 5 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 0 0 O 2 T N F G K T O 8 N 2 L J 6 0 1 Q 3 1 8 6 P < / C H A V L > < C H A V L T X T > P     s 1 2 r   W i e r s z   1 < / C H A V L T X T > < P O S I T > 0 1 6 6 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 0 0 O 2 T N F G K T O 8 N 2 L J 6 0 1 Q 3 1 E I 9 < / C H A V L > < C H A V L T X T > N p     s 1 2 r   W i e r s z   4 < / C H A V L T X T > < P O S I T > 0 1 6 7 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 0 0 O 2 T N F G K T O 8 N 2 L J 6 0 1 Q 3 1 X G X < / C H A V L > < C H A V L T X T > E P U   p r a w o   p r a c y < / C H A V L T X T > < P O S I T > 0 1 6 8 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 0 0 O 2 T N F G K T O 8 N 2 L J 6 0 1 Q 3 1 K T T < / C H A V L > < C H A V L T X T > P o     s 1 2 r   W i e r s z   5 < / C H A V L T X T > < P O S I T > 0 1 6 9 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 0 0 O 2 T N F G K T O 8 N 2 L J 6 0 1 Q 3 1 R 5 D < / C H A V L > < C H A V L T X T > W S C     s 1 2 r   W i e r s z   6 < / C H A V L T X T > < P O S I T > 0 1 7 0 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 0 0 O 2 T N F G K T O 8 N 2 L J 6 0 1 Q 3 2 3 S H < / C H A V L > < C H A V L T X T > S p r a w y   z   z a k r .   u b e z p i e c z e D  s p o B.  
 -   r a z e m < / C H A V L T X T > < P O S I T > 0 1 7 1 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 0 0 O 2 T N F G K T O 8 N 2 L J 6 0 1 Q 3 2 A 4 1 < / C H A V L > < C H A V L T X T > U     s 1 1 r   W i e r s z   1 < / C H A V L T X T > < P O S I T > 0 1 7 2 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 0 0 O 2 T N F G K T O 8 N 2 L J 6 0 1 Q 3 2 G F L < / C H A V L > < C H A V L T X T > U o     s 1 1 r   W i e r s z   2 < / C H A V L T X T > < P O S I T > 0 1 7 3 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 0 0 O 2 T N F G K T O 8 N 2 L J 6 0 1 Q 3 2 M R 5 < / C H A V L > < C H A V L T X T > W S C     s 1 1 r   W i e r s z   3 < / C H A V L T X T > < P O S I T > 0 1 7 4 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 0 0 O 2 T N F G K T O 8 N 2 L J 6 0 1 Q 3 2 T 2 P < / C H A V L > < C H A V L T X T > S p r a w y   g o s p o d a r c z e  
 -   r a z e m < / C H A V L T X T > < P O S I T > 0 1 7 5 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 0 0 O 2 T N F G K T O 8 N 2 L J 6 0 1 Q 3 2 Z E 9 < / C H A V L > < C H A V L T X T > G C     s 1 6 r   W i e r s z   1 < / C H A V L T X T > < P O S I T > 0 1 7 6 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 0 0 O 2 T N F G K T O 8 N 2 L J 6 0 1 Q 3 3 5 P T < / C H A V L > < C H A V L T X T > G N s     s 1 6 r   W i e r s z   3 < / C H A V L T X T > < P O S I T > 0 1 7 7 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 0 0 O 2 T N F G K T O 8 N 2 L J 6 0 1 Q 3 3 C 1 D < / C H A V L > < C H A V L T X T > G N c     s 1 6 r   W i e r s z   4 < / C H A V L T X T > < P O S I T > 0 1 7 8 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 0 0 O 2 T N F G K T O 8 N 2 L J 6 0 1 Q 3 3 I C X < / C H A V L > < C H A V L T X T > E P U   g o s p < / C H A V L T X T > < P O S I T > 0 1 7 9 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 0 0 O 2 T N F G K T O 8 N 2 L J 6 0 1 Q 3 3 O O H < / C H A V L > < C H A V L T X T > G C o     s 1 6 r   W i e r s z   5 < / C H A V L T X T > < P O S I T > 0 1 8 0 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 0 0 O 2 T N F G K T O 8 N 2 L J 6 0 1 Q 3 3 V 0 1 < / C H A V L > < C H A V L T X T > G C p s     s 1 6 r   W i e r s z   6 < / C H A V L T X T > < P O S I T > 0 1 8 1 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 0 0 O 2 T N F G K T O 8 N 2 L J 6 0 1 Q 3 4 1 B L < / C H A V L > < C H A V L T X T > p o s t p o w a n i e   u p a d Bo [c i o w e < / C H A V L T X T > < P O S I T > 0 1 8 2 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 0 0 O 2 T N F G K T O 8 N 2 L J 6 0 1 Q 3 4 7 N 5 < / C H A V L > < C H A V L T X T > G U     s 2 0 U N   W i e r s z   8 < / C H A V L T X T > < P O S I T > 0 1 8 3 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 0 0 O 2 T N F G K T O 8 N 2 L J 6 0 1 Q 3 4 D Y P < / C H A V L > < C H A V L T X T > G U p     s 2 0 U N   W i e r s z   9 < / C H A V L T X T > < P O S I T > 0 1 8 4 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 0 0 O 2 T N F G K T O 8 N 2 L J 6 0 1 Q 3 4 K A 9 < / C H A V L > < C H A V L T X T > G N     s 2 0 U N   W i e r s z   1 0 < / C H A V L T X T > < P O S I T > 0 1 8 5 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 0 0 O 2 T N F G K T O 8 N 2 L J 6 0 1 Q 3 4 Q L T < / C H A V L > < C H A V L T X T > G Z d     s 2 0 U N   W i e r s z   1 1 < / C H A V L T X T > < P O S I T > 0 1 8 6 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 0 0 O 2 T N F G K T O 8 N 2 L J 6 0 1 Q 3 4 W X D < / C H A V L > < C H A V L T X T > G U o     s 2 0 U N   W i e r s z   1 2 < / C H A V L T X T > < P O S I T > 0 1 8 7 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 0 0 O 2 T N F G K T O 8 N 2 L J 6 0 1 Q 3 5 3 8 X < / C H A V L > < C H A V L T X T > G U u     s 2 0 U N   W i e r s z   1 3 < / C H A V L T X T > < P O S I T > 0 1 8 8 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 0 0 O 2 T N F G K T O 8 N 2 L J 6 0 1 Q 3 5 9 K H < / C H A V L > < C H A V L T X T > G U z     s 2 0 U N   W i e r s z   1 4 < / C H A V L T X T > < P O S I T > 0 1 8 9 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 0 0 O 2 T N F G K T O 8 N 2 L J 6 0 1 Q 3 5 F W 1 < / C H A V L > < C H A V L T X T > G U k     s 2 0 U N   W i e r s z   1 5 < / C H A V L T X T > < P O S I T > 0 1 9 0 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 0 0 O 2 T N F G K T O 8 N 2 L J 6 0 1 Q 3 5 M 7 L < / C H A V L > < C H A V L T X T > U + U k B    s 2 0 U N   W i e r s z   1 6 < / C H A V L T X T > < P O S I T > 0 1 9 1 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 0 0 O 2 T N F G K T O 8 N 2 L J 6 0 1 Q 3 5 S J 5 < / C H A V L > < C H A V L T X T > W S C     s 1 9 r + s 2 0 U N   W i e r s z   1 7 < / C H A V L T X T > < P O S I T > 0 1 9 2 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 0 0 O 2 T N F G K T O 8 N 2 L J 6 0 1 Q 3 5 Y U P < / C H A V L > < C H A V L T X T > s 1 9 r + s 2 0 U N   W i e r s z   1 7 a < / C H A V L T X T > < P O S I T > 0 1 9 3 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 0 0 O 2 T N F G K T O 8 N 2 L J 6 0 1 Q 3 6 5 6 9 < / C H A V L > < C H A V L T X T > s 1 9 r + s 2 0 U N   W i e r s z   1 7 b < / C H A V L T X T > < P O S I T > 0 1 9 4 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 0 0 O 2 T N F G K T O 8 N 2 L J 6 0 1 Q 3 6 B H T < / C H A V L > < C H A V L T X T > r e j e s t r o w e     S u m a   W 2 0 + W 2 1 < / C H A V L T X T > < P O S I T > 0 1 9 5 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 0 0 O 2 T N F G K T O 8 N 2 L J 6 0 1 Q 3 6 H T D < / C H A V L > < C H A V L T X T > s 2 0 Z   W i e r s z   2 0 < / C H A V L T X T > < P O S I T > 0 1 9 6 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 0 0 O 2 T N F G K T O 8 N 2 L J 6 0 1 Q 3 6 O 4 X < / C H A V L > < C H A V L T X T > K R S     S u m a   K R S   W i e r s z   2 1 < / C H A V L T X T > < P O S I T > 0 1 9 7 < / P O S I T > < H I D D E N / > < M E M _ T Y P E > F 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 0 0 O 2 T N F G K T O 8 N 2 L J 6 0 1 Q 3 6 U G H < / C H A V L > < C H A V L T X T > s 2 0 K R S   W i e r s z   d 1 < / C H A V L T X T > < P O S I T > 0 1 9 8 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 0 0 O 2 T N F G K T O 8 N 2 L J 6 0 1 Q 3 7 0 S 1 < / C H A V L > < C H A V L T X T > s 2 0 K R S   W i e r s z   d 2 < / C H A V L T X T > < P O S I T > 0 1 9 9 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 0 0 O 2 T N F G K T O 8 N 2 L J 6 0 1 Q 3 7 7 3 L < / C H A V L > < C H A V L T X T > s 2 0 K R S   W i e r s z   d 3 < / C H A V L T X T > < P O S I T > 0 2 0 0 < / P O S I T > < H I D D E N > X < / H I D D E N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R S R _ X L S _ S _ M E M > < I O B J N M > 0 0 O 2 T N F G K T O 8 N 2 L J 6 0 1 Q 2 8 2 W H < / I O B J N M > < C H A V L > 0 0 O 2 T N F G K T O 8 N 2 L J 6 0 1 Q 3 7 D F 5 < / C H A V L > < C H A V L T X T > r o z w o d y   i   s e p a r a c j e < / C H A V L T X T > < P O S I T > 0 2 0 1 < / P O S I T > < H I D D E N / > < M E M _ T Y P E > S < / M E M _ T Y P E > < P A R E N T / > < D R I L L S T A T E > L < / D R I L L S T A T E > < H A S D E F A U L T D O C U / > < M A P N A M E / > < B A S E D _ O N _ T L O G O / > < B A S E D _ O N _ O B J N M / > < B A S E D _ O N _ C O M P I D / > < B A S E D _ O N _ T E X T / > < / R S R _ X L S _ S _ M E M > < / M E M > < C O N / > < F A C / > < A T R > < R R X _ A T R > < I O B J N M > M S _ O K R E G < / I O B J N M > < A T T R I N M > M S _ A P E L 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 M S _ A K T Y W 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 M S _ A P E L 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 M S _ M I E J S C < / A T T R I N M > < A T T R I T X T / > < P O S I T > 0 0 0 0 < / P O S I T > < H I D D E N > X < / H I D D E N > < I O B J P R S N T > 2 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 M S _ S A D R D Z 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 M S _ O K R E G < / A T T R I N M > < A T T R I T X T / > < P O S I T > 0 0 0 0 < / P O S I T > < H I D D E N > X < / H I D D E N > < I O B J P R S N T > 1 < / I O B J P R S N T > < F L A T _ P O S I T > 0 < / F L A T _ P O S I T > < F L A T _ S _ P O S I T > 0 < / F L A T _ S _ P O S I T > < F L A T _ S _ T Y P / > < F L A T _ S _ D I R / > < E L T U I D / > < / R R X _ A T R > < R R X _ A T R > < I O B J N M > M S _ S A D < / I O B J N M > < A T T R I N M > 0 C O M P _ C O D E < / A T T R I N M > < A T T R I T X T / > < P O S I T > 0 0 0 0 < / P O S I T > < H I D D E N > X < / H I D D E N > < I O B J P R S N T > 0 < / I O B J P R S N T > < F L A T _ P O S I T > 0 < / F L A T _ P O S I T > < F L A T _ S _ P O S I T > 0 < / F L A T _ S _ P O S I T > < F L A T _ S _ T Y P / > < F L A T _ S _ D I R / > < E L T U I D / > < / R R X _ A T R > < / A T R > < C E L > < R R X _ C E L > < E L T U I D 1 > 0 0 O 2 T N F G K T O 8 N 2 L J 5 P K U A F 8 H D < / E L T U I D 1 > < E L T U I D 2 > 0 0 O 2 T N F G K T O 8 N 2 L J 6 0 1 Q 3 3 I C X 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 0 0 O 2 T N F G K T O 8 N 2 L J 6 0 1 Q 2 S 3 H T 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 0 0 O 2 T N F G K T O 8 N 2 L J 6 0 1 Q 2 B R N 5 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 0 0 O 2 T N F G K T O 8 N 2 L J 6 0 1 Q 2 Q C A 9 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 0 0 O 2 T N F G K T O 8 N 2 L J 6 0 1 Q 2 G 5 O 1 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 0 0 O 2 T N F G K T O 8 N 2 L J 6 0 1 Q 2 U 7 C H 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 0 0 O 2 T N F G K T O 8 N 2 L J 6 0 1 Q 2 A P P T 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 0 0 O 2 T N F G K T O 8 N 2 L J 6 0 1 Q 3 0 C K X 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 0 0 O 2 T N F G K T O 8 N 2 L J 6 0 1 Q 2 V F L D 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 0 0 O 2 T N F G K T O 8 N 2 L J 6 0 1 Q 2 M N J L 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 0 0 O 2 T N F G K T O 8 N 2 L J 6 0 1 Q 2 H 1 9 T 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 0 0 O 2 T N F G K T O 8 N 2 L J 6 0 1 Q 2 K J O X 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 0 0 O 2 T N F G K T O 8 N 2 L J 6 0 1 Q 2 C T K H 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 0 0 O 2 T N F G K T O 8 N 2 L J 6 0 1 Q 2 B 8 O H 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 0 0 O 2 T N F G K T O 8 N 2 L J 6 0 1 Q 2 E 8 4 X 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 0 0 O 2 T N F G K T O 8 N 2 L J 6 0 1 Q 2 Z T M 9 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 0 0 O 2 T N F G K T O 8 N 2 L J 6 0 1 Q 2 Z A N L 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 0 0 O 2 T N F G K T O 8 N 2 L J 6 0 1 Q 2 Y Y 0 H 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 0 0 O 2 T N F G K T O 8 N 2 L J 6 0 1 Q 2 R 7 W 1 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 0 0 O 2 T N F G K T O 8 N 2 L J 6 0 1 Q 3 7 0 S 1 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 0 0 O 2 T N F G K T O 8 N 2 L J 6 0 1 Q 2 X P R L 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 0 0 O 2 T N F G K T O 8 N 2 L J 6 0 1 Q 2 E 1 T D 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 0 0 O 2 T N F G K T O 8 N 2 L J 6 0 1 Q 3 7 D F 5 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 0 0 O 2 T N F G K T O 8 N 2 L J 6 0 1 Q 3 6 U G H 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 0 0 O 2 T N F G K T O 8 N 2 L J 6 0 1 Q 3 7 0 S 1 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 0 0 O 2 T N F G K T O 8 N 2 L J 6 0 1 Q 2 Q O X D 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 0 0 O 2 T N F G K T O 8 N 2 L J 6 0 1 Q 2 I 3 7 5 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 0 0 O 2 T N F G K T O 8 N 2 L J 6 0 1 Q 2 R 1 K H 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 0 0 O 2 T N F G K T O 8 N 2 L J 6 0 1 Q 2 F G D T 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 0 0 O 2 T N F G K T O 8 N 2 L J 6 0 1 Q 3 2 Z E 9 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 0 0 O 2 T N F G K T O 8 N 2 L J 6 0 1 Q 3 5 F W 1 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 0 0 O 2 T N F G K T O 8 N 2 L J 6 0 1 Q 2 Z Z X T 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 0 0 O 2 T N F G K T O 8 N 2 L J 6 0 1 Q 3 4 D Y P 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 0 0 O 2 T N F G K T O 8 N 2 L J 6 0 1 Q 3 4 Q L T 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 0 0 O 2 T N F G K T O 8 N 2 L J 6 0 1 Q 2 N J 5 D 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 0 0 O 2 T N F G K T O 8 N 2 L J 6 0 1 Q 2 N 6 I 9 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 0 0 O 2 T N F G K T O 8 N 2 L J 6 0 1 Q 2 V Y K 1 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 0 0 O 2 T N F G K T O 8 N 2 L J 6 0 1 Q 2 8 F J L 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 0 0 O 2 T N F G K T O 8 N 2 L J 6 0 1 Q 2 O E R 5 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 0 0 O 2 T N F G K T O 8 N 2 L J 6 0 1 Q 2 9 B 5 D 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 0 0 O 2 T N F G K T O 8 N 2 L J 6 0 1 Q 3 5 S J 5 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 0 0 O 2 T N F G K T O 8 N 2 L J 6 0 1 Q 2 B 2 C X 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 0 0 O 2 T N F G K T O 8 N 2 L J 6 0 1 Q 2 H D W X 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 0 0 O 2 T N F G K T O 8 N 2 L J 6 0 1 Q 2 8 S 6 P 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 0 0 O 2 T N F G K T O 8 N 2 L J 6 0 1 Q 2 L 2 N L 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 0 0 O 2 T N F G K T O 8 N 2 L J 6 0 1 Q 2 B L B L 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 0 0 O 2 T N F G K T O 8 N 2 L J 6 0 1 Q 2 S G 4 X 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 0 0 O 2 T N F G K T O 8 N 2 L J 6 0 1 Q 2 V 2 Y 9 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 0 0 O 2 T N F G K T O 8 N 2 L J 6 0 1 Q 2 C 4 A 9 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 0 0 O 2 T N F G K T O 8 N 2 L J 6 0 1 Q 2 T U P D 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 0 0 O 2 T N F G K T O 8 N 2 L J 6 0 1 Q 2 G U Y 9 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 0 0 O 2 T N F G K T O 8 N 2 L J 6 0 1 Q 2 B 2 C X 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 0 0 O 2 T N F G K T O 8 N 2 L J 6 0 1 Q 3 4 W X D 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 0 0 O 2 T N F G K T O 8 N 2 L J 6 0 1 Q 2 Q I L T 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 0 0 O 2 T N F G K T O 8 N 2 L J 6 0 1 Q 2 A 6 R 5 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 0 0 O 2 T N F G K T O 8 N 2 L J 6 0 1 Q 2 E E G H 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 0 0 O 2 T N F G K T O 8 N 2 L J 6 0 1 Q 2 T B Q P 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 0 0 O 2 T N F G K T O 8 N 2 L J 6 0 1 Q 2 N J 5 D 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 0 0 O 2 T N F G K T O 8 N 2 L J 6 0 1 Q 2 N V S H 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 0 0 O 2 T N F G K T O 8 N 2 L J 6 0 1 Q 2 Y R O X 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 0 0 O 2 T N F G K T O 8 N 2 L J 6 0 1 Q 3 5 3 8 X 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 0 0 O 2 T N F G K T O 8 N 2 L J 6 0 1 Q 2 K D D D 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 0 0 O 2 T N F G K T O 8 N 2 L J 6 0 1 Q 2 R 7 W 1 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 0 0 O 2 T N F G K T O 8 N 2 L J 6 0 1 Q 2 U Q B 5 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 0 0 O 2 T N F G K T O 8 N 2 L J 6 0 1 Q 3 2 A 4 1 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 0 0 O 2 T N F G K T O 8 N 2 L J 6 0 1 Q 2 G U Y 9 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 0 0 O 2 T N F G K T O 8 N 2 L J 6 0 1 Q 2 M 4 K X 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 0 0 O 2 T N F G K T O 8 N 2 L J 6 0 1 Q 3 6 5 6 9 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 0 0 O 2 T N F G K T O 8 N 2 L J 6 0 1 Q 3 6 5 6 9 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 0 0 O 2 T N F G K T O 8 N 2 L J 6 0 1 Q 3 7 7 3 L 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 0 0 O 2 T N F G K T O 8 N 2 L J 6 0 1 Q 2 W B 7 5 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 0 0 O 2 T N F G K T O 8 N 2 L J 6 0 1 Q 2 L 8 Z 5 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 0 0 O 2 T N F G K T O 8 N 2 L J 6 0 1 Q 2 Z A N L 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 0 0 O 2 T N F G K T O 8 N 2 L J 6 0 1 Q 2 M H 8 1 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 0 0 O 2 T N F G K T O 8 N 2 L J 6 0 1 Q 2 V S 8 H 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 0 0 O 2 T N F G K T O 8 N 2 L J 6 0 1 Q 3 3 V 0 1 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 0 0 O 2 T N F G K T O 8 N 2 L J 6 0 1 Q 2 Q O X D 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 0 0 O 2 T N F G K T O 8 N 2 L J 6 0 1 Q 2 G I B 5 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 0 0 O 2 T N F G K T O 8 N 2 L J 6 0 1 Q 2 S 9 T D 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 0 0 O 2 T N F G K T O 8 N 2 L J 6 0 1 Q 2 P T B L 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 0 0 O 2 T N F G K T O 8 N 2 L J 6 0 1 Q 2 J 5 4 H 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 0 0 O 2 T N F G K T O 8 N 2 L J 6 0 1 Q 3 4 7 N 5 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 0 0 O 2 T N F G K T O 8 N 2 L J 6 0 1 Q 2 U D O 1 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 0 0 O 2 T N F G K T O 8 N 2 L J 6 0 1 Q 2 9 N S H 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 0 0 O 2 T N F G K T O 8 N 2 L J 6 0 1 Q 3 2 Z E 9 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 0 0 O 2 T N F G K T O 8 N 2 L J 6 0 1 Q 2 A 0 F L 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 0 0 O 2 T N F G K T O 8 N 2 L J 6 0 1 Q 2 E X F 5 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 0 0 O 2 T N F G K T O 8 N 2 L J 6 0 1 Q 2 H 1 9 T 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 0 0 O 2 T N F G K T O 8 N 2 L J 6 0 1 Q 2 A J E 9 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 0 0 O 2 T N F G K T O 8 N 2 L J 6 0 1 Q 2 V Y K 1 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 0 0 O 2 T N F G K T O 8 N 2 L J 6 0 1 Q 3 3 V 0 1 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 0 0 O 2 T N F G K T O 8 N 2 L J 6 0 1 Q 2 O E R 5 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 0 0 O 2 T N F G K T O 8 N 2 L J 6 0 1 Q 2 F M P D 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 0 0 O 2 T N F G K T O 8 N 2 L J 6 0 1 Q 2 W 4 V L 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 0 0 O 2 T N F G K T O 8 N 2 L J 6 0 1 Q 2 E 8 4 X 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 0 0 O 2 T N F G K T O 8 N 2 L J 6 0 1 Q 3 0 V J L 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 0 0 O 2 T N F G K T O 8 N 2 L J 6 0 1 Q 2 H D W X 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 0 0 O 2 T N F G K T O 8 N 2 L J 6 0 1 Q 3 6 O 4 X 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 0 0 O 2 T N F G K T O 8 N 2 L J 6 0 1 Q 3 3 I C X 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 0 0 O 2 T N F G K T O 8 N 2 L J 6 0 1 Q 2 E K S 1 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 0 0 O 2 T N F G K T O 8 N 2 L J 6 0 1 Q 2 R K J 5 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 0 0 O 2 T N F G K T O 8 N 2 L J 6 0 1 Q 3 5 F W 1 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 0 0 O 2 T N F G K T O 8 N 2 L J 6 0 1 Q 3 1 E I 9 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 0 0 O 2 T N F G K T O 8 N 2 L J 6 0 1 Q 3 3 C 1 D 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 0 0 O 2 T N F G K T O 8 N 2 L J 6 0 1 Q 3 4 Q L T 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 0 0 O 2 T N F G K T O 8 N 2 L J 6 0 1 Q 2 S 3 H T 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 0 0 O 2 T N F G K T O 8 N 2 L J 6 0 1 Q 2 H 7 L D 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 0 0 O 2 T N F G K T O 8 N 2 L J 6 0 1 Q 2 K 7 1 T 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 0 0 O 2 T N F G K T O 8 N 2 L J 6 0 1 Q 2 O E R 5 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 0 0 O 2 T N F G K T O 8 N 2 L J 6 0 1 Q 2 B 8 O H 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 0 0 O 2 T N F G K T O 8 N 2 L J 6 0 1 Q 2 H K 8 H 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 0 0 O 2 T N F G K T O 8 N 2 L J 6 0 1 Q 2 C A L T 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 0 0 O 2 T N F G K T O 8 N 2 L J 6 0 1 Q 2 T U P D 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 0 0 O 2 T N F G K T O 8 N 2 L J 6 0 1 Q 2 R E 7 L 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 0 0 O 2 T N F G K T O 8 N 2 L J 6 0 1 Q 3 5 3 8 X 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 0 0 O 2 T N F G K T O 8 N 2 L J 6 0 1 Q 2 N C T T 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 0 0 O 2 T N F G K T O 8 N 2 L J 6 0 1 Q 2 J O 3 5 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 0 0 O 2 T N F G K T O 8 N 2 L J 6 0 1 Q 2 V F L D 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 0 0 O 2 T N F G K T O 8 N 2 L J 6 0 1 Q 2 L 2 N L 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 0 0 O 2 T N F G K T O 8 N 2 L J 6 0 1 Q 2 X D 4 H 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 0 0 O 2 T N F G K T O 8 N 2 L J 6 0 1 Q 2 N P G X 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 0 0 O 2 T N F G K T O 8 N 2 L J 6 0 1 Q 3 0 C K X 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 0 0 O 2 T N F G K T O 8 N 2 L J 6 0 1 Q 2 M N J L 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 0 0 O 2 T N F G K T O 8 N 2 L J 6 0 1 Q 2 U W M P 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 0 0 O 2 T N F G K T O 8 N 2 L J 6 0 1 Q 2 P G O H 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 0 0 O 2 T N F G K T O 8 N 2 L J 6 0 1 Q 2 C T K H 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 0 0 O 2 T N F G K T O 8 N 2 L J 6 0 1 Q 2 O R E 9 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 0 0 O 2 T N F G K T O 8 N 2 L J 6 0 1 Q 2 H 7 L D 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 0 0 O 2 T N F G K T O 8 N 2 L J 6 0 1 Q 2 C A L T 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 0 0 O 2 T N F G K T O 8 N 2 L J 6 0 1 Q 3 7 7 3 L 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 0 0 O 2 T N F G K T O 8 N 2 L J 6 0 1 Q 3 1 E I 9 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 0 0 O 2 T N F G K T O 8 N 2 L J 6 0 1 Q 2 L 2 N L 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 0 0 O 2 T N F G K T O 8 N 2 L J 6 0 1 Q 2 Z A N L 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 0 0 O 2 T N F G K T O 8 N 2 L J 6 0 1 Q 2 F T 0 X 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 0 0 O 2 T N F G K T O 8 N 2 L J 6 0 1 Q 2 K D D D 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 0 0 O 2 T N F G K T O 8 N 2 L J 6 0 1 Q 2 W N U 9 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 0 0 O 2 T N F G K T O 8 N 2 L J 6 0 1 Q 3 3 O O H 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 0 0 O 2 T N F G K T O 8 N 2 L J 6 0 1 Q 2 E K S 1 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 0 0 O 2 T N F G K T O 8 N 2 L J 6 0 1 Q 2 I 3 7 5 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 0 0 O 2 T N F G K T O 8 N 2 L J 6 0 1 Q 2 K 0 Q 9 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 0 0 O 2 T N F G K T O 8 N 2 L J 6 0 1 Q 2 X D 4 H 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 0 0 O 2 T N F G K T O 8 N 2 L J 6 0 1 Q 2 9 H G X 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 0 0 O 2 T N F G K T O 8 N 2 L J 6 0 1 Q 2 D P 6 9 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 0 0 O 2 T N F G K T O 8 N 2 L J 6 0 1 Q 2 S S S 1 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 0 0 O 2 T N F G K T O 8 N 2 L J 6 0 1 Q 2 B 2 C X 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 0 0 O 2 T N F G K T O 8 N 2 L J 6 0 1 Q 2 A W 1 D 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 0 0 O 2 T N F G K T O 8 N 2 L J 6 0 1 Q 2 U D O 1 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 0 0 O 2 T N F G K T O 8 N 2 L J 6 0 1 Q 2 W B 7 5 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 0 0 O 2 T N F G K T O 8 N 2 L J 6 0 1 Q 2 O 8 F L 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 0 0 O 2 T N F G K T O 8 N 2 L J 6 0 1 Q 3 0 V J L 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 0 0 O 2 T N F G K T O 8 N 2 L J 6 0 1 Q 3 1 R 5 D 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 0 0 O 2 T N F G K T O 8 N 2 L J 6 0 1 Q 2 N 0 6 P 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 0 0 O 2 T N F G K T O 8 N 2 L J 6 0 1 Q 3 6 B H T 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 0 0 O 2 T N F G K T O 8 N 2 L J 6 0 1 Q 2 A D 2 P 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 0 0 O 2 T N F G K T O 8 N 2 L J 6 0 1 Q 2 D P 6 9 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 0 0 O 2 T N F G K T O 8 N 2 L J 6 0 1 Q 2 K Q 0 H 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 0 0 O 2 T N F G K T O 8 N 2 L J 6 0 1 Q 2 Z Z X T 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 0 0 O 2 T N F G K T O 8 N 2 L J 6 0 1 Q 2 J U E P 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 0 0 O 2 T N F G K T O 8 N 2 L J 6 0 1 Q 2 I M 5 T 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 0 0 O 2 T N F G K T O 8 N 2 L J 6 0 1 Q 2 L F A P 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 0 0 O 2 T N F G K T O 8 N 2 L J 6 0 1 Q 2 L 8 Z 5 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 0 0 O 2 T N F G K T O 8 N 2 L J 6 0 1 Q 2 Q O X D 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 0 0 O 2 T N F G K T O 8 N 2 L J 6 0 1 Q 2 9 4 T T 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 0 0 O 2 T N F G K T O 8 N 2 L J 6 0 1 Q 2 F 3 Q P 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 0 0 O 2 T N F G K T O 8 N 2 L J 6 0 1 Q 2 T I 2 9 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 0 0 O 2 T N F G K T O 8 N 2 L J 6 0 1 Q 2 H W V L 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 0 0 O 2 T N F G K T O 8 N 2 L J 6 0 1 Q 2 D C J 5 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 0 0 O 2 T N F G K T O 8 N 2 L J 6 0 1 Q 2 F Z C H 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 0 0 O 2 T N F G K T O 8 N 2 L J 6 0 1 Q 2 Z T M 9 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 0 0 O 2 T N F G K T O 8 N 2 L J 6 0 1 Q 2 J O 3 5 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 0 0 O 2 T N F G K T O 8 N 2 L J 6 0 1 Q 2 B L B L 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 0 0 O 2 T N F G K T O 8 N 2 L J 6 0 1 Q 2 N 6 I 9 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 0 0 O 2 T N F G K T O 8 N 2 L J 6 0 1 Q 2 U D O 1 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 0 0 O 2 T N F G K T O 8 N 2 L J 6 0 1 Q 2 N C T T 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 0 0 O 2 T N F G K T O 8 N 2 L J 6 0 1 Q 2 H 1 9 T 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 0 0 O 2 T N F G K T O 8 N 2 L J 6 0 1 Q 3 2 G F L 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 0 0 O 2 T N F G K T O 8 N 2 L J 6 0 1 Q 3 5 M 7 L 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 0 0 O 2 T N F G K T O 8 N 2 L J 6 0 1 Q 2 P 4 1 D 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 0 0 O 2 T N F G K T O 8 N 2 L J 6 0 1 Q 2 U J Z L 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 0 0 O 2 T N F G K T O 8 N 2 L J 6 0 1 Q 2 T 5 F 5 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 0 0 O 2 T N F G K T O 8 N 2 L J 6 0 1 Q 2 S G 4 X 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 0 0 O 2 T N F G K T O 8 N 2 L J 6 0 1 Q 2 E X F 5 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 0 0 O 2 T N F G K T O 8 N 2 L J 6 0 1 Q 2 L L M 9 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 0 0 O 2 T N F G K T O 8 N 2 L J 6 0 1 Q 2 L F A P 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 0 0 O 2 T N F G K T O 8 N 2 L J 6 0 1 Q 2 Z N A P 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 0 0 O 2 T N F G K T O 8 N 2 L J 6 0 1 Q 3 6 H T D 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 0 0 O 2 T N F G K T O 8 N 2 L J 6 0 1 Q 2 J B G 1 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 0 0 O 2 T N F G K T O 8 N 2 L J 6 0 1 Q 3 6 U G H 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 0 0 O 2 T N F G K T O 8 N 2 L J 6 0 1 Q 2 Y F 1 T 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 0 0 O 2 T N F G K T O 8 N 2 L J 6 0 1 Q 2 P T B L 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 0 0 O 2 T N F G K T O 8 N 2 L J 6 0 1 Q 2 T O D T 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 0 0 O 2 T N F G K T O 8 N 2 L J 6 0 1 Q 2 K 0 Q 9 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 0 0 O 2 T N F G K T O 8 N 2 L J 6 0 1 Q 2 R Q U P 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 0 0 O 2 T N F G K T O 8 N 2 L J 6 0 1 Q 3 2 M R 5 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 0 0 O 2 T N F G K T O 8 N 2 L J 6 0 1 Q 2 9 U 4 1 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 0 0 O 2 T N F G K T O 8 N 2 L J 6 0 1 Q 3 0 P 8 1 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 0 0 O 2 T N F G K T O 8 N 2 L J 6 0 1 Q 2 Q 5 Y P 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 0 0 O 2 T N F G K T O 8 N 2 L J 6 0 1 Q 2 Q V 8 X 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 0 0 O 2 T N F G K T O 8 N 2 L J 6 0 1 Q 3 3 O O H 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 0 0 O 2 T N F G K T O 8 N 2 L J 6 0 1 Q 3 4 Q L T 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 0 0 O 2 T N F G K T O 8 N 2 L J 6 0 1 Q 2 I F U 9 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 0 0 O 2 T N F G K T O 8 N 2 L J 6 0 1 Q 2 E X F 5 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 0 0 O 2 T N F G K T O 8 N 2 L J 6 0 1 Q 3 6 H T D 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 0 0 O 2 T N F G K T O 8 N 2 L J 6 0 1 Q 3 5 9 K H 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 0 0 O 2 T N F G K T O 8 N 2 L J 6 0 1 Q 3 3 5 P T 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 0 0 O 2 T N F G K T O 8 N 2 L J 6 0 1 Q 2 P A C X 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 0 0 O 2 T N F G K T O 8 N 2 L J 6 0 1 Q 2 H K 8 H 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 0 0 O 2 T N F G K T O 8 N 2 L J 6 0 1 Q 3 5 S J 5 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 0 0 O 2 T N F G K T O 8 N 2 L J 6 0 1 Q 2 P Z N 5 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 0 0 O 2 T N F G K T O 8 N 2 L J 6 0 1 Q 2 A J E 9 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 0 0 O 2 T N F G K T O 8 N 2 L J 6 0 1 Q 2 G B Z L 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 0 0 O 2 T N F G K T O 8 N 2 L J 6 0 1 Q 2 X P R L 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 0 0 O 2 T N F G K T O 8 N 2 L J 6 0 1 Q 2 G 5 O 1 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 0 0 O 2 T N F G K T O 8 N 2 L J 6 0 1 Q 2 X J G 1 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 0 0 O 2 T N F G K T O 8 N 2 L J 6 0 1 Q 2 T 5 F 5 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 0 0 O 2 T N F G K T O 8 N 2 L J 6 0 1 Q 3 5 3 8 X 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 0 0 O 2 T N F G K T O 8 N 2 L J 6 0 1 Q 2 8 S 6 P 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 0 0 O 2 T N F G K T O 8 N 2 L J 6 0 1 Q 2 M T V 5 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 0 0 O 2 T N F G K T O 8 N 2 L J 6 0 1 Q 2 9 H G X 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 0 0 O 2 T N F G K T O 8 N 2 L J 6 0 1 Q 2 8 9 8 1 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 0 0 O 2 T N F G K T O 8 N 2 L J 6 0 1 Q 2 L R X T 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 0 0 O 2 T N F G K T O 8 N 2 L J 6 0 1 Q 2 O 8 F L 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 0 0 O 2 T N F G K T O 8 N 2 L J 6 0 1 Q 2 V 2 Y 9 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 0 0 O 2 T N F G K T O 8 N 2 L J 6 0 1 Q 2 O L 2 P 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 0 0 O 2 T N F G K T O 8 N 2 L J 6 0 1 Q 2 F A 2 9 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 0 0 O 2 T N F G K T O 8 N 2 L J 6 0 1 Q 2 G B Z L 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 0 0 O 2 T N F G K T O 8 N 2 L J 6 0 1 Q 2 C Z W 1 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 0 0 O 2 T N F G K T O 8 N 2 L J 6 0 1 Q 3 6 5 6 9 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 0 0 O 2 T N F G K T O 8 N 2 L J 6 0 1 Q 3 6 H T D 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 0 0 O 2 T N F G K T O 8 N 2 L J 6 0 1 Q 2 P T B L 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 0 0 O 2 T N F G K T O 8 N 2 L J 6 0 1 Q 2 B F 0 1 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 0 0 O 2 T N F G K T O 8 N 2 L J 6 0 1 Q 3 1 8 6 P 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 0 0 O 2 T N F G K T O 8 N 2 L J 6 0 1 Q 3 2 A 4 1 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 0 0 O 2 T N F G K T O 8 N 2 L J 6 0 1 Q 3 0 I W H 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 0 0 O 2 T N F G K T O 8 N 2 L J 6 0 1 Q 2 U J Z L 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 0 0 O 2 T N F G K T O 8 N 2 L J 6 0 1 Q 2 O L 2 P 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 0 0 O 2 T N F G K T O 8 N 2 L J 6 0 1 Q 2 V S 8 H 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 0 0 O 2 T N F G K T O 8 N 2 L J 6 0 1 Q 2 H Q K 1 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 0 0 O 2 T N F G K T O 8 N 2 L J 6 0 1 Q 2 B X Y P 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 0 0 O 2 T N F G K T O 8 N 2 L J 6 0 1 Q 2 C Z W 1 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 0 0 O 2 T N F G K T O 8 N 2 L J 6 0 1 Q 2 W 4 V L 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 0 0 O 2 T N F G K T O 8 N 2 L J 6 0 1 Q 2 A 0 F L 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 0 0 O 2 T N F G K T O 8 N 2 L J 6 0 1 Q 3 4 K A 9 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 0 0 O 2 T N F G K T O 8 N 2 L J 6 0 1 Q 2 9 U 4 1 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 0 0 O 2 T N F G K T O 8 N 2 L J 6 0 1 Q 2 E 8 4 X 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 0 0 O 2 T N F G K T O 8 N 2 L J 6 0 1 Q 2 L R X T 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 0 0 O 2 T N F G K T O 8 N 2 L J 6 0 1 Q 2 Y 8 Q 9 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 0 0 O 2 T N F G K T O 8 N 2 L J 6 0 1 Q 2 I 9 I P 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 0 0 O 2 T N F G K T O 8 N 2 L J 6 0 1 Q 2 K 0 Q 9 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 0 0 O 2 T N F G K T O 8 N 2 L J 6 0 1 Q 2 A W 1 D 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 0 0 O 2 T N F G K T O 8 N 2 L J 6 0 1 Q 2 X W 3 5 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 0 0 O 2 T N F G K T O 8 N 2 L J 6 0 1 Q 3 4 W X D 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 0 0 O 2 T N F G K T O 8 N 2 L J 6 0 1 Q 2 9 B 5 D 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 0 0 O 2 T N F G K T O 8 N 2 L J 6 0 1 Q 2 C 4 A 9 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 0 0 O 2 T N F G K T O 8 N 2 L J 6 0 1 Q 2 P A C X 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 0 0 O 2 T N F G K T O 8 N 2 L J 6 0 1 Q 2 P 4 1 D 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 0 0 O 2 T N F G K T O 8 N 2 L J 6 0 1 Q 2 U W M P 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 0 0 O 2 T N F G K T O 8 N 2 L J 6 0 1 Q 2 S 9 T D 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 0 0 O 2 T N F G K T O 8 N 2 L J 6 0 1 Q 2 W H I P 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 0 0 O 2 T N F G K T O 8 N 2 L J 6 0 1 Q 2 K W C 1 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 0 0 O 2 T N F G K T O 8 N 2 L J 6 0 1 Q 2 Y Y 0 H 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 0 0 O 2 T N F G K T O 8 N 2 L J 6 0 1 Q 2 J O 3 5 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 0 0 O 2 T N F G K T O 8 N 2 L J 6 0 1 Q 2 W 4 V L 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 0 0 O 2 T N F G K T O 8 N 2 L J 6 0 1 Q 2 A 6 R 5 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 0 0 O 2 T N F G K T O 8 N 2 L J 6 0 1 Q 2 B R N 5 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 0 0 O 2 T N F G K T O 8 N 2 L J 6 0 1 Q 2 9 B 5 D 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 0 0 O 2 T N F G K T O 8 N 2 L J 6 0 1 Q 2 B 8 O H 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 0 0 O 2 T N F G K T O 8 N 2 L J 6 0 1 Q 2 Q I L T 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 0 0 O 2 T N F G K T O 8 N 2 L J 6 0 1 Q 2 W B 7 5 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 0 0 O 2 T N F G K T O 8 N 2 L J 6 0 1 Q 3 0 6 9 D 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 0 0 O 2 T N F G K T O 8 N 2 L J 6 0 1 Q 2 W H I P 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 0 0 O 2 T N F G K T O 8 N 2 L J 6 0 1 Q 3 0 P 8 1 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 0 0 O 2 T N F G K T O 8 N 2 L J 6 0 1 Q 3 2 M R 5 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 0 0 O 2 T N F G K T O 8 N 2 L J 6 0 1 Q 2 H K 8 H 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 0 0 O 2 T N F G K T O 8 N 2 L J 6 0 1 Q 2 Y 8 Q 9 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 0 0 O 2 T N F G K T O 8 N 2 L J 6 0 1 Q 2 C G X D 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 0 0 O 2 T N F G K T O 8 N 2 L J 6 0 1 Q 3 2 T 2 P 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 0 0 O 2 T N F G K T O 8 N 2 L J 6 0 1 Q 2 B L B L 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 0 0 O 2 T N F G K T O 8 N 2 L J 6 0 1 Q 2 P Z N 5 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 0 0 O 2 T N F G K T O 8 N 2 L J 6 0 1 Q 3 1 K T T 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 0 0 O 2 T N F G K T O 8 N 2 L J 6 0 1 Q 2 J 5 4 H 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 0 0 O 2 T N F G K T O 8 N 2 L J 6 0 1 Q 3 4 7 N 5 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 0 0 O 2 T N F G K T O 8 N 2 L J 6 0 1 Q 2 T 5 F 5 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 0 0 O 2 T N F G K T O 8 N 2 L J 6 0 1 Q 2 J 5 4 H 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 0 0 O 2 T N F G K T O 8 N 2 L J 6 0 1 Q 2 M T V 5 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 0 0 O 2 T N F G K T O 8 N 2 L J 6 0 1 Q 3 3 5 P T 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 0 0 O 2 T N F G K T O 8 N 2 L J 6 0 1 Q 2 A D 2 P 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 0 0 O 2 T N F G K T O 8 N 2 L J 6 0 1 Q 2 C A L T 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 0 0 O 2 T N F G K T O 8 N 2 L J 6 0 1 Q 2 8 Y I 9 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 0 0 O 2 T N F G K T O 8 N 2 L J 6 0 1 Q 2 R E 7 L 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 0 0 O 2 T N F G K T O 8 N 2 L J 6 0 1 Q 2 O 8 F L 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 0 0 O 2 T N F G K T O 8 N 2 L J 6 0 1 Q 2 H Q K 1 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 0 0 O 2 T N F G K T O 8 N 2 L J 6 0 1 Q 2 T I 2 9 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 0 0 O 2 T N F G K T O 8 N 2 L J 6 0 1 Q 2 W H I P 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 0 0 O 2 T N F G K T O 8 N 2 L J 6 0 1 Q 3 5 S J 5 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 0 0 O 2 T N F G K T O 8 N 2 L J 6 0 1 Q 2 8 9 8 1 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 0 0 O 2 T N F G K T O 8 N 2 L J 6 0 1 Q 2 P G O H 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 0 0 O 2 T N F G K T O 8 N 2 L J 6 0 1 Q 2 Z 4 C 1 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 0 0 O 2 T N F G K T O 8 N 2 L J 6 0 1 Q 2 C N 8 X 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 0 0 O 2 T N F G K T O 8 N 2 L J 6 0 1 Q 2 Z N A P 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 0 0 O 2 T N F G K T O 8 N 2 L J 6 0 1 Q 2 U Q B 5 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 0 0 O 2 T N F G K T O 8 N 2 L J 6 0 1 Q 2 9 U 4 1 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 0 0 O 2 T N F G K T O 8 N 2 L J 6 0 1 Q 3 1 1 V 5 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 0 0 O 2 T N F G K T O 8 N 2 L J 6 0 1 Q 2 W U 5 T 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 0 0 O 2 T N F G K T O 8 N 2 L J 6 0 1 Q 2 J H R L 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 0 0 O 2 T N F G K T O 8 N 2 L J 6 0 1 Q 2 D I U P 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 0 0 O 2 T N F G K T O 8 N 2 L J 6 0 1 Q 2 8 Y I 9 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 0 0 O 2 T N F G K T O 8 N 2 L J 6 0 1 Q 2 M A W H 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 0 0 O 2 T N F G K T O 8 N 2 L J 6 0 1 Q 2 U 1 0 X 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 0 0 O 2 T N F G K T O 8 N 2 L J 6 0 1 Q 2 W U 5 T 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 0 0 O 2 T N F G K T O 8 N 2 L J 6 0 1 Q 3 1 X G X 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 0 0 O 2 T N F G K T O 8 N 2 L J 6 0 1 Q 2 F T 0 X 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 0 0 O 2 T N F G K T O 8 N 2 L J 6 0 1 Q 2 Q 5 Y P 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 0 0 O 2 T N F G K T O 8 N 2 L J 6 0 1 Q 2 R 1 K H 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 0 0 O 2 T N F G K T O 8 N 2 L J 6 0 1 Q 3 3 5 P T 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 0 0 O 2 T N F G K T O 8 N 2 L J 6 0 1 Q 2 Y 2 E P 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 0 0 O 2 T N F G K T O 8 N 2 L J 6 0 1 Q 2 S 9 T D 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 0 0 O 2 T N F G K T O 8 N 2 L J 6 0 1 Q 2 U 7 C H 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 0 0 O 2 T N F G K T O 8 N 2 L J 6 0 1 Q 2 L L M 9 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 0 0 O 2 T N F G K T O 8 N 2 L J 6 0 1 Q 2 K Q 0 H 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 0 0 O 2 T N F G K T O 8 N 2 L J 6 0 1 Q 2 T O D T 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 0 0 O 2 T N F G K T O 8 N 2 L J 6 0 1 Q 2 Q C A 9 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 0 0 O 2 T N F G K T O 8 N 2 L J 6 0 1 Q 2 B X Y P 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 0 0 O 2 T N F G K T O 8 N 2 L J 6 0 1 Q 2 T B Q P 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 0 0 O 2 T N F G K T O 8 N 2 L J 6 0 1 Q 3 0 I W H 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 0 0 O 2 T N F G K T O 8 N 2 L J 6 0 1 Q 2 E E G H 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 0 0 O 2 T N F G K T O 8 N 2 L J 6 0 1 Q 2 F M P D 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 0 0 O 2 T N F G K T O 8 N 2 L J 6 0 1 Q 2 I 9 I P 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 0 0 O 2 T N F G K T O 8 N 2 L J 6 0 1 Q 2 L Y 9 D 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 0 0 O 2 T N F G K T O 8 N 2 L J 6 0 1 Q 2 S M G H 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 0 0 O 2 T N F G K T O 8 N 2 L J 6 0 1 Q 3 6 B H T 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 0 0 O 2 T N F G K T O 8 N 2 L J 6 0 1 Q 2 Q V 8 X 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 0 0 O 2 T N F G K T O 8 N 2 L J 6 0 1 Q 2 V Y K 1 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 0 0 O 2 T N F G K T O 8 N 2 L J 6 0 1 Q 3 2 M R 5 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 0 0 O 2 T N F G K T O 8 N 2 L J 6 0 1 Q 3 1 8 6 P 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 0 0 O 2 T N F G K T O 8 N 2 L J 6 0 1 Q 3 0 6 9 D 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 0 0 O 2 T N F G K T O 8 N 2 L J 6 0 1 Q 2 X 6 S X 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 0 0 O 2 T N F G K T O 8 N 2 L J 6 0 1 Q 2 M H 8 1 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 0 0 O 2 T N F G K T O 8 N 2 L J 6 0 1 Q 2 D V H T 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 0 0 O 2 T N F G K T O 8 N 2 L J 6 0 1 Q 3 6 O 4 X 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 0 0 O 2 T N F G K T O 8 N 2 L J 6 0 1 Q 2 N V S H 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 0 0 O 2 T N F G K T O 8 N 2 L J 6 0 1 Q 2 X J G 1 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 0 0 O 2 T N F G K T O 8 N 2 L J 6 0 1 Q 3 2 A 4 1 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 0 0 O 2 T N F G K T O 8 N 2 L J 6 0 1 Q 2 I Y S X 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 0 0 O 2 T N F G K T O 8 N 2 L J 6 0 1 Q 2 I Y S X 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 0 0 O 2 T N F G K T O 8 N 2 L J 6 0 1 Q 2 9 4 T T 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 0 0 O 2 T N F G K T O 8 N 2 L J 6 0 1 Q 2 E 1 T D 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 0 0 O 2 T N F G K T O 8 N 2 L J 6 0 1 Q 3 4 1 B L 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 0 0 O 2 T N F G K T O 8 N 2 L J 6 0 1 Q 3 1 R 5 D 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 0 0 O 2 T N F G K T O 8 N 2 L J 6 0 1 Q 3 5 9 K H 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 0 0 O 2 T N F G K T O 8 N 2 L J 6 0 1 Q 2 J H R L 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 0 0 O 2 T N F G K T O 8 N 2 L J 6 0 1 Q 2 N 0 6 P 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 0 0 O 2 T N F G K T O 8 N 2 L J 6 0 1 Q 2 F G D T 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 0 0 O 2 T N F G K T O 8 N 2 L J 6 0 1 Q 2 B R N 5 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 0 0 O 2 T N F G K T O 8 N 2 L J 6 0 1 Q 2 N 0 6 P 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 0 0 O 2 T N F G K T O 8 N 2 L J 6 0 1 Q 2 I M 5 T 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 0 0 O 2 T N F G K T O 8 N 2 L J 6 0 1 Q 2 D C J 5 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 0 0 O 2 T N F G K T O 8 N 2 L J 6 0 1 Q 2 F M P D 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 0 0 O 2 T N F G K T O 8 N 2 L J 6 0 1 Q 2 Y Y 0 H 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 0 0 O 2 T N F G K T O 8 N 2 L J 6 0 1 Q 2 O R E 9 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 0 0 O 2 T N F G K T O 8 N 2 L J 6 0 1 Q 2 J B G 1 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 0 0 O 2 T N F G K T O 8 N 2 L J 6 0 1 Q 2 A D 2 P 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 0 0 O 2 T N F G K T O 8 N 2 L J 6 0 1 Q 2 T U P D 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 0 0 O 2 T N F G K T O 8 N 2 L J 6 0 1 Q 3 4 K A 9 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 0 0 O 2 T N F G K T O 8 N 2 L J 6 0 1 Q 2 K D D D 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 0 0 O 2 T N F G K T O 8 N 2 L J 6 0 1 Q 2 P N 0 1 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 0 0 O 2 T N F G K T O 8 N 2 L J 6 0 1 Q 2 V 9 9 T 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 0 0 O 2 T N F G K T O 8 N 2 L J 6 0 1 Q 2 S Z 3 L 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 0 0 O 2 T N F G K T O 8 N 2 L J 6 0 1 Q 2 Y 2 E P 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 0 0 O 2 T N F G K T O 8 N 2 L J 6 0 1 Q 2 E R 3 L 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 0 0 O 2 T N F G K T O 8 N 2 L J 6 0 1 Q 2 Y R O X 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 0 0 O 2 T N F G K T O 8 N 2 L J 6 0 1 Q 3 2 3 S H 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 0 0 O 2 T N F G K T O 8 N 2 L J 6 0 1 Q 3 1 X G X 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 0 0 O 2 T N F G K T O 8 N 2 L J 6 0 1 Q 2 S M G H 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 0 0 O 2 T N F G K T O 8 N 2 L J 6 0 1 Q 3 0 C K X 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 0 0 O 2 T N F G K T O 8 N 2 L J 6 0 1 Q 2 G U Y 9 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 0 0 O 2 T N F G K T O 8 N 2 L J 6 0 1 Q 2 K W C 1 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 0 0 O 2 T N F G K T O 8 N 2 L J 6 0 1 Q 2 K J O X 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 0 0 O 2 T N F G K T O 8 N 2 L J 6 0 1 Q 3 7 0 S 1 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 0 0 O 2 T N F G K T O 8 N 2 L J 6 0 1 Q 2 Y L D D 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 0 0 O 2 T N F G K T O 8 N 2 L J 6 0 1 Q 3 4 7 N 5 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 0 0 O 2 T N F G K T O 8 N 2 L J 6 0 1 Q 2 S M G H 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 0 0 O 2 T N F G K T O 8 N 2 L J 6 0 1 Q 2 F A 2 9 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 0 0 O 2 T N F G K T O 8 N 2 L J 6 0 1 Q 2 D 6 7 L 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 0 0 O 2 T N F G K T O 8 N 2 L J 6 0 1 Q 2 D 6 7 L 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 0 0 O 2 T N F G K T O 8 N 2 L J 6 0 1 Q 3 3 I C X 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 0 0 O 2 T N F G K T O 8 N 2 L J 6 0 1 Q 2 D V H T 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 0 0 O 2 T N F G K T O 8 N 2 L J 6 0 1 Q 3 4 1 B L 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 0 0 O 2 T N F G K T O 8 N 2 L J 6 0 1 Q 2 I S H D 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 0 0 O 2 T N F G K T O 8 N 2 L J 6 0 1 Q 2 R K J 5 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 0 0 O 2 T N F G K T O 8 N 2 L J 6 0 1 Q 2 8 S 6 P 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 0 0 O 2 T N F G K T O 8 N 2 L J 6 0 1 Q 2 V L W X 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 0 0 O 2 T N F G K T O 8 N 2 L J 6 0 1 Q 2 Q I L T 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 0 0 O 2 T N F G K T O 8 N 2 L J 6 0 1 Q 2 Y F 1 T 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 0 0 O 2 T N F G K T O 8 N 2 L J 6 0 1 Q 2 M N J L 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 0 0 O 2 T N F G K T O 8 N 2 L J 6 0 1 Q 3 6 B H T 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 0 0 O 2 T N F G K T O 8 N 2 L J 6 0 1 Q 2 G 5 O 1 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 0 0 O 2 T N F G K T O 8 N 2 L J 6 0 1 Q 2 X 6 S X 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 0 0 O 2 T N F G K T O 8 N 2 L J 6 0 1 Q 2 9 4 T T 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 0 0 O 2 T N F G K T O 8 N 2 L J 6 0 1 Q 2 I 3 7 5 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 0 0 O 2 T N F G K T O 8 N 2 L J 6 0 1 Q 2 O X P T 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 0 0 O 2 T N F G K T O 8 N 2 L J 6 0 1 Q 2 S G 4 X 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 0 0 O 2 T N F G K T O 8 N 2 L J 6 0 1 Q 2 X D 4 H 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 0 0 O 2 T N F G K T O 8 N 2 L J 6 0 1 Q 3 2 3 S H 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 0 0 O 2 T N F G K T O 8 N 2 L J 6 0 1 Q 2 A 6 R 5 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 0 0 O 2 T N F G K T O 8 N 2 L J 6 0 1 Q 2 I 9 I P 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 0 0 O 2 T N F G K T O 8 N 2 L J 6 0 1 Q 2 X 6 S X 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 0 0 O 2 T N F G K T O 8 N 2 L J 6 0 1 Q 3 5 M 7 L 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 0 0 O 2 T N F G K T O 8 N 2 L J 6 0 1 Q 2 M T V 5 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 0 0 O 2 T N F G K T O 8 N 2 L J 6 0 1 Q 2 V 9 9 T 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 0 0 O 2 T N F G K T O 8 N 2 L J 6 0 1 Q 2 F Z C H 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 0 0 O 2 T N F G K T O 8 N 2 L J 6 0 1 Q 2 J U E P 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 0 0 O 2 T N F G K T O 8 N 2 L J 6 0 1 Q 2 F A 2 9 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 0 0 O 2 T N F G K T O 8 N 2 L J 6 0 1 Q 2 F G D T 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 0 0 O 2 T N F G K T O 8 N 2 L J 6 0 1 Q 2 X J G 1 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 0 0 O 2 T N F G K T O 8 N 2 L J 6 0 1 Q 2 F 3 Q P 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 0 0 O 2 T N F G K T O 8 N 2 L J 6 0 1 Q 2 R 1 K H 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 0 0 O 2 T N F G K T O 8 N 2 L J 6 0 1 Q 2 S 3 H T 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 0 0 O 2 T N F G K T O 8 N 2 L J 6 0 1 Q 3 3 V 0 1 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 0 0 O 2 T N F G K T O 8 N 2 L J 6 0 1 Q 2 I Y S X 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 0 0 O 2 T N F G K T O 8 N 2 L J 6 0 1 Q 2 V 2 Y 9 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 0 0 O 2 T N F G K T O 8 N 2 L J 6 0 1 Q 3 0 6 9 D 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 0 0 O 2 T N F G K T O 8 N 2 L J 6 0 1 Q 2 9 N S H 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 0 0 O 2 T N F G K T O 8 N 2 L J 6 0 1 Q 3 1 K T T 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 0 0 O 2 T N F G K T O 8 N 2 L J 6 0 1 Q 2 O R E 9 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 0 0 O 2 T N F G K T O 8 N 2 L J 6 0 1 Q 2 A 0 F L 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 0 0 O 2 T N F G K T O 8 N 2 L J 6 0 1 Q 2 9 H G X 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 0 0 O 2 T N F G K T O 8 N 2 L J 6 0 1 Q 2 S S S 1 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 0 0 O 2 T N F G K T O 8 N 2 L J 6 0 1 Q 2 J H R L 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 0 0 O 2 T N F G K T O 8 N 2 L J 6 0 1 Q 2 J B G 1 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 0 0 O 2 T N F G K T O 8 N 2 L J 6 0 1 Q 2 V L W X 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 0 0 O 2 T N F G K T O 8 N 2 L J 6 0 1 Q 2 E E G H 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 0 0 O 2 T N F G K T O 8 N 2 L J 6 0 1 Q 2 D C J 5 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 0 0 O 2 T N F G K T O 8 N 2 L J 6 0 1 Q 2 Z 4 C 1 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 0 0 O 2 T N F G K T O 8 N 2 L J 6 0 1 Q 2 I F U 9 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 0 0 O 2 T N F G K T O 8 N 2 L J 6 0 1 Q 3 5 M 7 L 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 0 0 O 2 T N F G K T O 8 N 2 L J 6 0 1 Q 3 5 Y U P 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 0 0 O 2 T N F G K T O 8 N 2 L J 6 0 1 Q 2 8 Y I 9 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 0 0 O 2 T N F G K T O 8 N 2 L J 6 0 1 Q 2 L Y 9 D 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 0 0 O 2 T N F G K T O 8 N 2 L J 6 0 1 Q 2 A P P T 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 0 0 O 2 T N F G K T O 8 N 2 L J 6 0 1 Q 2 V L W X 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 0 0 O 2 T N F G K T O 8 N 2 L J 6 0 1 Q 3 2 T 2 P 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 0 0 O 2 T N F G K T O 8 N 2 L J 6 0 1 Q 2 Z Z X T 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 0 0 O 2 T N F G K T O 8 N 2 L J 6 0 1 Q 2 R E 7 L 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 0 0 O 2 T N F G K T O 8 N 2 L J 6 0 1 Q 2 W U 5 T 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 0 0 O 2 T N F G K T O 8 N 2 L J 6 0 1 Q 2 A P P T 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 0 0 O 2 T N F G K T O 8 N 2 L J 6 0 1 Q 2 Z G Z 5 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 0 0 O 2 T N F G K T O 8 N 2 L J 6 0 1 Q 2 B X Y P 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 0 0 O 2 T N F G K T O 8 N 2 L J 6 0 1 Q 3 0 P 8 1 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 0 0 O 2 T N F G K T O 8 N 2 L J 6 0 1 Q 2 8 9 8 1 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 0 0 O 2 T N F G K T O 8 N 2 L J 6 0 1 Q 2 R Q U P 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 0 0 O 2 T N F G K T O 8 N 2 L J 6 0 1 Q 2 N J 5 D 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 0 0 O 2 T N F G K T O 8 N 2 L J 6 0 1 Q 3 2 Z E 9 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 0 0 O 2 T N F G K T O 8 N 2 L J 6 0 1 Q 2 N P G X 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 0 0 O 2 T N F G K T O 8 N 2 L J 6 0 1 Q 2 O 2 4 1 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 0 0 O 2 T N F G K T O 8 N 2 L J 6 0 1 Q 2 Z G Z 5 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 0 0 O 2 T N F G K T O 8 N 2 L J 6 0 1 Q 2 K 7 1 T 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 0 0 O 2 T N F G K T O 8 N 2 L J 6 0 1 Q 2 R Q U P 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 0 0 O 2 T N F G K T O 8 N 2 L J 6 0 1 Q 2 L 8 Z 5 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 0 0 O 2 T N F G K T O 8 N 2 L J 6 0 1 Q 3 0 V J L 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 0 0 O 2 T N F G K T O 8 N 2 L J 6 0 1 Q 2 Z T M 9 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 0 0 O 2 T N F G K T O 8 N 2 L J 6 0 1 Q 2 N P G X 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 0 0 O 2 T N F G K T O 8 N 2 L J 6 0 1 Q 2 N C T T 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 0 0 O 2 T N F G K T O 8 N 2 L J 6 0 1 Q 3 4 D Y P 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 0 0 O 2 T N F G K T O 8 N 2 L J 6 0 1 Q 2 P 4 1 D 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 0 0 O 2 T N F G K T O 8 N 2 L J 6 0 1 Q 2 Y 8 Q 9 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 0 0 O 2 T N F G K T O 8 N 2 L J 6 0 1 Q 2 P G O H 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 0 0 O 2 T N F G K T O 8 N 2 L J 6 0 1 Q 2 U J Z L 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 0 0 O 2 T N F G K T O 8 N 2 L J 6 0 1 Q 2 Y L D D 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 0 0 O 2 T N F G K T O 8 N 2 L J 6 0 1 Q 2 C N 8 X 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 0 0 O 2 T N F G K T O 8 N 2 L J 6 0 1 Q 2 Q V 8 X 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 0 0 O 2 T N F G K T O 8 N 2 L J 6 0 1 Q 2 Q 5 Y P 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 0 0 O 2 T N F G K T O 8 N 2 L J 6 0 1 Q 2 R X 6 9 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 0 0 O 2 T N F G K T O 8 N 2 L J 6 0 1 Q 2 N 6 I 9 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 0 0 O 2 T N F G K T O 8 N 2 L J 6 0 1 Q 2 C G X D 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 0 0 O 2 T N F G K T O 8 N 2 L J 6 0 1 Q 3 4 D Y P 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 0 0 O 2 T N F G K T O 8 N 2 L J 6 0 1 Q 2 V S 8 H 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 0 0 O 2 T N F G K T O 8 N 2 L J 6 0 1 Q 3 2 3 S H 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 0 0 O 2 T N F G K T O 8 N 2 L J 6 0 1 Q 2 G I B 5 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 0 0 O 2 T N F G K T O 8 N 2 L J 6 0 1 Q 2 G O M P 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 0 0 O 2 T N F G K T O 8 N 2 L J 6 0 1 Q 2 P N 0 1 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 0 0 O 2 T N F G K T O 8 N 2 L J 6 0 1 Q 2 S Z 3 L 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 0 0 O 2 T N F G K T O 8 N 2 L J 6 0 1 Q 2 R 7 W 1 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 0 0 O 2 T N F G K T O 8 N 2 L J 6 0 1 Q 2 X 0 H D 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 0 0 O 2 T N F G K T O 8 N 2 L J 6 0 1 Q 2 O L 2 P 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 0 0 O 2 T N F G K T O 8 N 2 L J 6 0 1 Q 2 B F 0 1 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 0 0 O 2 T N F G K T O 8 N 2 L J 6 0 1 Q 3 5 F W 1 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 0 0 O 2 T N F G K T O 8 N 2 L J 6 0 1 Q 2 P N 0 1 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 0 0 O 2 T N F G K T O 8 N 2 L J 6 0 1 Q 2 M 4 K X 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 0 0 O 2 T N F G K T O 8 N 2 L J 6 0 1 Q 2 X P R L 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 0 0 O 2 T N F G K T O 8 N 2 L J 6 0 1 Q 2 8 F J L 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 0 0 O 2 T N F G K T O 8 N 2 L J 6 0 1 Q 2 M A W H 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 0 0 O 2 T N F G K T O 8 N 2 L J 6 0 1 Q 2 H W V L 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 0 0 O 2 T N F G K T O 8 N 2 L J 6 0 1 Q 2 T B Q P 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 0 0 O 2 T N F G K T O 8 N 2 L J 6 0 1 Q 2 D V H T 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 0 0 O 2 T N F G K T O 8 N 2 L J 6 0 1 Q 3 2 T 2 P 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 0 0 O 2 T N F G K T O 8 N 2 L J 6 0 1 Q 2 N V S H 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 0 0 O 2 T N F G K T O 8 N 2 L J 6 0 1 Q 2 E 1 T D 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 0 0 O 2 T N F G K T O 8 N 2 L J 6 0 1 Q 2 L Y 9 D 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 0 0 O 2 T N F G K T O 8 N 2 L J 6 0 1 Q 2 E K S 1 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 0 0 O 2 T N F G K T O 8 N 2 L J 6 0 1 Q 3 0 I W H 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 0 0 O 2 T N F G K T O 8 N 2 L J 6 0 1 Q 2 C Z W 1 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 0 0 O 2 T N F G K T O 8 N 2 L J 6 0 1 Q 2 S S S 1 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 0 0 O 2 T N F G K T O 8 N 2 L J 6 0 1 Q 2 P A C X 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 0 0 O 2 T N F G K T O 8 N 2 L J 6 0 1 Q 2 X W 3 5 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 0 0 O 2 T N F G K T O 8 N 2 L J 6 0 1 Q 2 X W 3 5 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 0 0 O 2 T N F G K T O 8 N 2 L J 6 0 1 Q 2 B F 0 1 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 0 0 O 2 T N F G K T O 8 N 2 L J 6 0 1 Q 2 E R 3 L 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 0 0 O 2 T N F G K T O 8 N 2 L J 6 0 1 Q 2 R X 6 9 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 0 0 O 2 T N F G K T O 8 N 2 L J 6 0 1 Q 2 Y L D D 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 0 0 O 2 T N F G K T O 8 N 2 L J 6 0 1 Q 2 I S H D 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 0 0 O 2 T N F G K T O 8 N 2 L J 6 0 1 Q 3 4 W X D 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 0 0 O 2 T N F G K T O 8 N 2 L J 6 0 1 Q 2 E R 3 L 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 0 0 O 2 T N F G K T O 8 N 2 L J 6 0 1 Q 2 8 L V 5 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 0 0 O 2 T N F G K T O 8 N 2 L J 6 0 1 Q 3 3 C 1 D 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 0 0 O 2 T N F G K T O 8 N 2 L J 6 0 1 Q 3 1 E I 9 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 0 0 O 2 T N F G K T O 8 N 2 L J 6 0 1 Q 2 K 7 1 T 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 0 0 O 2 T N F G K T O 8 N 2 L J 6 0 1 Q 2 I M 5 T 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 0 0 O 2 T N F G K T O 8 N 2 L J 6 0 1 Q 2 F T 0 X 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 0 0 O 2 T N F G K T O 8 N 2 L J 6 0 1 Q 2 M 4 K X 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 0 0 O 2 T N F G K T O 8 N 2 L J 6 0 1 Q 3 7 D F 5 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 0 0 O 2 T N F G K T O 8 N 2 L J 6 0 1 Q 2 O X P T 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 0 0 O 2 T N F G K T O 8 N 2 L J 6 0 1 Q 2 A W 1 D 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 0 0 O 2 T N F G K T O 8 N 2 L J 6 0 1 Q 3 7 D F 5 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 0 0 O 2 T N F G K T O 8 N 2 L J 6 0 1 Q 2 X 0 H D 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 0 0 O 2 T N F G K T O 8 N 2 L J 6 0 1 Q 2 U 1 0 X 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 0 0 O 2 T N F G K T O 8 N 2 L J 6 0 1 Q 3 1 8 6 P 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 0 0 O 2 T N F G K T O 8 N 2 L J 6 0 1 Q 3 5 Y U P 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 0 0 O 2 T N F G K T O 8 N 2 L J 6 0 1 Q 2 V 9 9 T 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 0 0 O 2 T N F G K T O 8 N 2 L J 6 0 1 Q 2 O X P T 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 0 0 O 2 T N F G K T O 8 N 2 L J 6 0 1 Q 3 1 1 V 5 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 0 0 O 2 T N F G K T O 8 N 2 L J 6 0 1 Q 2 U W M P 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 0 0 O 2 T N F G K T O 8 N 2 L J 6 0 1 Q 2 X 0 H D 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 0 0 O 2 T N F G K T O 8 N 2 L J 6 0 1 Q 3 7 7 3 L 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 0 0 O 2 T N F G K T O 8 N 2 L J 6 0 1 Q 2 U 7 C H 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 0 0 O 2 T N F G K T O 8 N 2 L J 6 0 1 Q 2 D I U P 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 0 0 O 2 T N F G K T O 8 N 2 L J 6 0 1 Q 2 V F L D 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 0 0 O 2 T N F G K T O 8 N 2 L J 6 0 1 Q 3 2 G F L 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 0 0 O 2 T N F G K T O 8 N 2 L J 6 0 1 Q 3 4 K A 9 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 0 0 O 2 T N F G K T O 8 N 2 L J 6 0 1 Q 2 K Q 0 H 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 0 0 O 2 T N F G K T O 8 N 2 L J 6 0 1 Q 2 W N U 9 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 0 0 O 2 T N F G K T O 8 N 2 L J 6 0 1 Q 2 F Z C H 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 0 0 O 2 T N F G K T O 8 N 2 L J 6 0 1 Q 2 A J E 9 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 0 0 O 2 T N F G K T O 8 N 2 L J 6 0 1 Q 2 U 1 0 X 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 0 0 O 2 T N F G K T O 8 N 2 L J 6 0 1 Q 2 C G X D 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 0 0 O 2 T N F G K T O 8 N 2 L J 6 0 1 Q 2 O 2 4 1 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 0 0 O 2 T N F G K T O 8 N 2 L J 6 0 1 Q 2 G O M P 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 0 0 O 2 T N F G K T O 8 N 2 L J 6 0 1 Q 2 T I 2 9 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 0 0 O 2 T N F G K T O 8 N 2 L J 6 0 1 Q 2 Y F 1 T 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 0 0 O 2 T N F G K T O 8 N 2 L J 6 0 1 Q 2 M H 8 1 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 0 0 O 2 T N F G K T O 8 N 2 L J 6 0 1 Q 2 8 F J L 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 0 0 O 2 T N F G K T O 8 N 2 L J 6 0 1 Q 2 O 2 4 1 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 0 0 O 2 T N F G K T O 8 N 2 L J 6 0 1 Q 2 K W C 1 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 0 0 O 2 T N F G K T O 8 N 2 L J 6 0 1 Q 2 Q C A 9 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 0 0 O 2 T N F G K T O 8 N 2 L J 6 0 1 Q 2 T O D T 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 0 0 O 2 T N F G K T O 8 N 2 L J 6 0 1 Q 2 J U E P 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 0 0 O 2 T N F G K T O 8 N 2 L J 6 0 1 Q 2 I F U 9 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 0 0 O 2 T N F G K T O 8 N 2 L J 6 0 1 Q 2 8 L V 5 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 0 0 O 2 T N F G K T O 8 N 2 L J 6 0 1 Q 3 2 G F L 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 0 0 O 2 T N F G K T O 8 N 2 L J 6 0 1 Q 3 3 C 1 D 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 0 0 O 2 T N F G K T O 8 N 2 L J 6 0 1 Q 2 S Z 3 L 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 0 0 O 2 T N F G K T O 8 N 2 L J 6 0 1 Q 2 G B Z L 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 0 0 O 2 T N F G K T O 8 N 2 L J 6 0 1 Q 2 L R X T 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 0 0 O 2 T N F G K T O 8 N 2 L J 6 0 1 Q 2 Y 2 E P 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 0 0 O 2 T N F G K T O 8 N 2 L J 6 0 1 Q 3 5 9 K H 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 0 0 O 2 T N F G K T O 8 N 2 L J 6 0 1 Q 2 R K J 5 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 0 0 O 2 T N F G K T O 8 N 2 L J 6 0 1 Q 2 W N U 9 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 0 0 O 2 T N F G K T O 8 N 2 L J 6 0 1 Q 2 Z 4 C 1 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 0 0 O 2 T N F G K T O 8 N 2 L J 6 0 1 Q 3 1 K T T 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 0 0 O 2 T N F G K T O 8 N 2 L J 6 0 1 Q 2 D 6 7 L 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 0 0 O 2 T N F G K T O 8 N 2 L J 6 0 1 Q 2 H 7 L D 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 0 0 O 2 T N F G K T O 8 N 2 L J 6 0 1 Q 3 6 U G H 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 0 0 O 2 T N F G K T O 8 N 2 L J 6 0 1 Q 2 C 4 A 9 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 0 0 O 2 T N F G K T O 8 N 2 L J 6 0 1 Q 3 1 1 V 5 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 0 0 O 2 T N F G K T O 8 N 2 L J 6 0 1 Q 2 C T K H 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 0 0 O 2 T N F G K T O 8 N 2 L J 6 0 1 Q 3 5 Y U P 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 0 0 O 2 T N F G K T O 8 N 2 L J 6 0 1 Q 2 H Q K 1 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 0 0 O 2 T N F G K T O 8 N 2 L J 6 0 1 Q 3 4 1 B L 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 0 0 O 2 T N F G K T O 8 N 2 L J 6 0 1 Q 3 3 O O H 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 0 0 O 2 T N F G K T O 8 N 2 L J 6 0 1 Q 2 D I U P 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 0 0 O 2 T N F G K T O 8 N 2 L J 6 0 1 Q 2 Z G Z 5 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 0 0 O 2 T N F G K T O 8 N 2 L J 6 0 1 Q 2 M A W H 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 0 0 O 2 T N F G K T O 8 N 2 L J 6 0 1 Q 2 L F A P 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 0 0 O 2 T N F G K T O 8 N 2 L J 6 0 1 Q 3 1 R 5 D 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 0 0 O 2 T N F G K T O 8 N 2 L J 6 0 1 Q 2 C N 8 X 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 0 0 O 2 T N F G K T O 8 N 2 L J 6 0 1 Q 2 H D W X 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 0 0 O 2 T N F G K T O 8 N 2 L J 6 0 1 Q 3 1 X G X 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 0 0 O 2 T N F G K T O 8 N 2 L J 6 0 1 Q 2 Y R O X 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 0 0 O 2 T N F G K T O 8 N 2 L J 6 0 1 Q 2 Z N A P 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 0 0 O 2 T N F G K T O 8 N 2 L J 6 0 1 Q 3 6 O 4 X 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 0 0 O 2 T N F G K T O 8 N 2 L J 6 0 1 Q 2 G O M P 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 0 0 O 2 T N F G K T O 8 N 2 L J 6 0 1 Q 2 K J O X 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 0 0 O 2 T N F G K T O 8 N 2 L J 6 0 1 Q 2 R X 6 9 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 0 0 O 2 T N F G K T O 8 N 2 L J 6 0 1 Q 2 D P 6 9 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 0 0 O 2 T N F G K T O 8 N 2 L J 6 0 1 Q 2 G I B 5 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 0 0 O 2 T N F G K T O 8 N 2 L J 6 0 1 Q 2 8 L V 5 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 0 0 O 2 T N F G K T O 8 N 2 L J 6 0 1 Q 2 U Q B 5 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 0 0 O 2 T N F G K T O 8 N 2 L J 6 0 1 Q 2 L L M 9 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 0 0 O 2 T N F G K T O 8 N 2 L J 6 0 1 Q 2 P Z N 5 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 0 0 O 2 T N F G K T O 8 N 2 L J 5 P K U 9 K U Y 9 < / E L T U I D 1 > < E L T U I D 2 > 0 0 O 2 T N F G K T O 8 N 2 L J 6 0 1 Q 2 H W V L 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 0 0 O 2 T N F G K T O 8 N 2 L J 6 0 1 Q 2 I S H D 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 0 0 O 2 T N F G K T O 8 N 2 L J 5 P K U 8 Q H F 5 < / E L T U I D 1 > < E L T U I D 2 > 0 0 O 2 T N F G K T O 8 N 2 L J 6 0 1 Q 2 9 N S H < / E L T U I D 2 > < N U M _ S C A L E / > < N U M _ P R E C /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R R X _ C E L > < E L T U I D 1 > 0 0 O 2 T N F G K T O 8 N 2 L J 5 P K U A F 8 H D < / E L T U I D 1 > < E L T U I D 2 > 0 0 O 2 T N F G K T O 8 N 2 L J 6 0 1 Q 2 F 3 Q P < / E L T U I D 2 > < N U M _ S C A L E / > < N U M _ P R E C > 0 < / N U M _ P R E C > < E M P H A S I S / > < P L E V E L / > < C U M U L / > < L A G G R > 0 0 < / L A G G R > < N S U B R > X < / N S U B R > < F L A T _ P O S I T > 0 < / F L A T _ P O S I T > < F L A T _ S _ P O S I T > 0 < / F L A T _ S _ P O S I T > < F L A T _ S _ T Y P / > < F L A T _ S _ D I R / > < K I D > 0 < / K I D > < / R R X _ C E L > < / C E L > < D R I L L / > < P R P T I E S > < R R X _ P R O P E R T I E S > < I D > 0 0 0 0 0 0 0 0 1 0 < / I D > < V A L U E / > < / R R X _ P R O P E R T I E S > < R R X _ P R O P E R T I E S > < I D > 0 0 0 0 0 0 0 0 2 1 < / I D > < V A L U E / > < / R R X _ P R O P E R T I E S > < R R X _ P R O P E R T I E S > < I D > 0 0 0 0 0 0 0 0 2 2 < / I D > < V A L U E / > < / R R X _ P R O P E R T I E S > < R R X _ P R O P E R T I E S > < I D > 0 0 0 0 0 0 0 0 2 3 < / I D > < V A L U E / > < / R R X _ P R O P E R T I E S > < R R X _ P R O P E R T I E S > < I D > 0 0 0 0 0 0 0 0 3 0 < / I D > < V A L U E / > < / R R X _ P R O P E R T I E S > < R R X _ P R O P E R T I E S > < I D > 0 0 0 0 0 0 0 0 4 0 < / I D > < V A L U E / > < / R R X _ P R O P E R T I E S > < R R X _ P R O P E R T I E S > < I D > 0 0 0 0 0 0 0 0 4 1 < / I D > < V A L U E / > < / R R X _ P R O P E R T I E S > < R R X _ P R O P E R T I E S > < I D > 0 0 0 0 0 0 0 0 4 2 < / I D > < V A L U E > 0 0 < / V A L U E > < / R R X _ P R O P E R T I E S > < R R X _ P R O P E R T I E S > < I D > 0 0 0 0 0 0 0 0 4 3 < / I D > < V A L U E > 0 0 < / V A L U E > < / R R X _ P R O P E R T I E S > < R R X _ P R O P E R T I E S > < I D > 0 0 0 0 0 0 0 1 0 0 < / I D > < V A L U E > X < / V A L U E > < / R R X _ P R O P E R T I E S > < R R X _ P R O P E R T I E S > < I D > 0 0 0 0 0 0 0 1 0 1 < / I D > < V A L U E / > < / R R X _ P R O P E R T I E S > < R R X _ P R O P E R T I E S > < I D > 0 0 0 0 0 0 0 1 0 2 < / I D > < V A L U E > 1 < / V A L U E > < / R R X _ P R O P E R T I E S > < R R X _ P R O P E R T I E S > < I D > 0 0 0 0 0 0 0 1 0 3 < / I D > < V A L U E / > < / R R X _ P R O P E R T I E S > < R R X _ P R O P E R T I E S > < I D > 0 0 0 0 0 0 0 1 0 4 < / I D > < V A L U E > 1 < / V A L U E > < / R R X _ P R O P E R T I E S > < R R X _ P R O P E R T I E S > < I D > 0 0 0 0 0 0 0 1 0 5 < / I D > < V A L U E / > < / R R X _ P R O P E R T I E S > < R R X _ P R O P E R T I E S > < I D > 0 0 0 0 0 0 0 1 0 6 < / I D > < V A L U E / > < / R R X _ P R O P E R T I E S > < R R X _ P R O P E R T I E S > < I D > 0 0 0 0 0 0 0 1 0 7 < / I D > < V A L U E > 0 0 O 2 T N F G K T O 8 N 2 L J 5 P K U 8 P 9 6 9 < / V A L U E > < / R R X _ P R O P E R T I E S > < R R X _ P R O P E R T I E S > < I D > 0 0 0 0 0 0 0 1 0 8 < / I D > < V A L U E / > < / R R X _ P R O P E R T I E S > < R R X _ P R O P E R T I E S > < I D > 0 0 0 0 0 0 0 1 0 9 < / I D > < V A L U E > 0 < / V A L U E > < / R R X _ P R O P E R T I E S > < R R X _ P R O P E R T I E S > < I D > 0 0 0 0 0 0 0 1 1 2 < / I D > < V A L U E > 0 < / V A L U E > < / R R X _ P R O P E R T I E S > < R R X _ P R O P E R T I E S > < I D > 0 0 0 0 0 0 0 1 1 3 < / I D > < V A L U E / > < / R R X _ P R O P E R T I E S > < R R X _ P R O P E R T I E S > < I D > 0 0 0 0 0 0 0 1 1 4 < / I D > < V A L U E > 1 < / V A L U E > < / R R X _ P R O P E R T I E S > < R R X _ P R O P E R T I E S > < I D > 0 0 0 0 0 0 0 1 2 0 < / I D > < V A L U E / > < / R R X _ P R O P E R T I E S > < R R X _ P R O P E R T I E S > < I D > 0 0 0 0 0 0 0 1 2 1 < / I D > < V A L U E / > < / R R X _ P R O P E R T I E S > < R R X _ P R O P E R T I E S > < I D > 0 0 0 0 0 0 0 2 0 0 < / I D > < V A L U E > X < / V A L U E > < / R R X _ P R O P E R T I E S > < R R X _ P R O P E R T I E S > < I D > 0 0 0 0 0 0 4 0 0 0 < / I D > < V A L U E > X < / V A L U E > < / R R X _ P R O P E R T I E S > < R R X _ P R O P E R T I E S > < I D > 0 0 0 0 0 0 5 0 0 0 < / I D > < V A L U E > X < / V A L U E > < / R R X _ P R O P E R T I E S > < R R X _ P R O P E R T I E S > < I D > 0 0 0 0 0 0 9 0 0 0 < / I D > < V A L U E / > < / R R X _ P R O P E R T I E S > < R R X _ P R O P E R T I E S > < I D > 0 0 0 0 0 0 9 0 0 1 < / I D > < V A L U E > T a b l i c e   r z y m s k i e   I I I   k w   2 0 1 3   p o p r < / V A L U E > < / R R X _ P R O P E R T I E S > < R R X _ P R O P E R T I E S > < I D > 0 0 0 0 0 0 9 0 0 2 < / I D > < V A L U E > 0 0 O 2 T N F G K T O 8 N 2 L J 5 P K U 8 Q B 3 L < / V A L U E > < / R R X _ P R O P E R T I E S > < R R X _ P R O P E R T I E S > < I D > 0 0 0 0 0 0 9 0 2 0 < / I D > < V A L U E > X < / V A L U E > < / R R X _ P R O P E R T I E S > < R R X _ P R O P E R T I E S > < I D > 0 0 0 0 0 0 9 0 2 1 < / I D > < V A L U E > X < / V A L U E > < / R R X _ P R O P E R T I E S > < R R X _ P R O P E R T I E S > < I D > 0 0 0 0 0 1 0 0 0 1 < / I D > < V A L U E > 0 0 O 2 T N F G K T O 8 N 2 L J 6 V 3 5 X H U P D < / V A L U E > < / R R X _ P R O P E R T I E S > < R R X _ P R O P E R T I E S > < I D > 0 0 0 0 0 1 0 0 0 2 < / I D > < V A L U E > 0 0 O 2 T N F G K T O 8 N 2 L J 5 P K U 8 P 9 6 9 < / V A L U E > < / R R X _ P R O P E R T I E S > < R R X _ P R O P E R T I E S > < I D > 0 0 0 0 0 1 0 0 0 3 < / I D > < V A L U E > S T _ M 0 0 1 < / V A L U E > < / R R X _ P R O P E R T I E S > < R R X _ P R O P E R T I E S > < I D > 0 0 0 0 0 1 0 0 0 4 < / I D > < V A L U E > S _ S T _ M 0 0 1 _ T A B L _ 2 0 1 3 3 _ P O P R < / V A L U E > < / R R X _ P R O P E R T I E S > < R R X _ P R O P E R T I E S > < I D > 0 0 0 0 0 1 0 0 0 5 < / I D > < V A L U E > P R O C A G 0 1 M < / V A L U E > < / R R X _ P R O P E R T I E S > < R R X _ P R O P E R T I E S > < I D > 0 0 0 0 0 1 0 0 0 6 < / I D > < V A L U E > P R O C A G 0 1 M < / V A L U E > < / R R X _ P R O P E R T I E S > < R R X _ P R O P E R T I E S > < I D > 0 0 0 0 0 1 0 0 0 7 < / I D > < V A L U E > 2 0 1 4 - 1 0 - 2 0 < / V A L U E > < / R R X _ P R O P E R T I E S > < R R X _ P R O P E R T I E S > < I D > 0 0 0 0 0 1 0 0 0 8 < / I D > < V A L U E > 2 0 1 4 - 1 0 - 2 0   0 8 : 3 4 : 0 0 < / V A L U E > < / R R X _ P R O P E R T I E S > < R R X _ P R O P E R T I E S > < I D > 0 0 0 0 0 1 0 0 0 9 < / I D > < V A L U E > T a b l i c e   r z y m s k i e   I I I   k w   2 0 1 3   p o p r < / V A L U E > < / R R X _ P R O P E R T I E S > < R R X _ P R O P E R T I E S > < I D > 0 0 0 0 0 1 0 0 1 0 < / I D > < V A L U E > 2 0 1 4 - 1 0 - 2 0   1 2 : 1 3 : 2 6 < / V A L U E > < / R R X _ P R O P E R T I E S > < R R X _ P R O P E R T I E S > < I D > 0 0 0 0 0 1 0 0 1 1 < / I D > < V A L U E > P R O C A G 0 1 M < / V A L U E > < / R R X _ P R O P E R T I E S > < R R X _ P R O P E R T I E S > < I D > 0 0 0 0 0 1 0 0 1 2 < / I D > < V A L U E / > < / R R X _ P R O P E R T I E S > < R R X _ P R O P E R T I E S > < I D > 0 0 0 0 0 1 0 0 1 3 < / I D > < V A L U E / > < / R R X _ P R O P E R T I E S > < / P R P T I E S > < V A R / > < H A N D L E > 0 0 2 8 < / H A N D L E > < S T A T E > < T E M P _ Q U E R Y > 0 < / T E M P _ Q U E R Y > < I N P U T M O D E > 7 < / I N P U T M O D E > < F L A T _ L I S T / > < C U R K Z > N < / C U R K Z > < S R D A T E > 2 0 1 4 - 1 0 - 2 0 < / S R D A T E > < P E R I V / > < S U P P R E S S _ M E S S A G E _ L I S T / > < S U M P O S I T _ R O W S > 1 < / S U M P O S I T _ R O W S > < S U M P O S I T _ C O L U M N S > 1 < / S U M P O S I T _ C O L U M N S > < U H R Y _ A C T I V E _ R O W S / > < U H R Y _ A C T I V E _ C O L U M N S / > < N _ C H A R S _ O N _ R O W S > 0 < / N _ C H A R S _ O N _ R O W S > < N _ C H A R S _ O N _ C O L S > 0 < / N _ C H A R S _ O N _ C O L S > < N _ S T R U C _ O N _ R O W S > 1 < / N _ S T R U C _ O N _ R O W S > < N _ S T R U C _ O N _ C O L S > 1 < / N _ S T R U C _ O N _ C O L S > < S H O W _ D O C U M E N T S _ M E T A / > < S H O W _ D O C U M E N T S _ M A S T / > < S H O W _ D O C U M E N T S _ D A T A / > < S T R U C 1 _ I O B J N M > 0 0 O 2 T N F G K T O 8 N 2 L J 5 P K U 8 Q B 3 L < / S T R U C 1 _ I O B J N M > < S T R U C 2 _ I O B J N M > 0 0 O 2 T N F G K T O 8 N 2 L J 6 0 1 Q 2 8 2 W H < / S T R U C 2 _ I O B J N M > < S T R U C 1 _ S I D _ I N D E X > 1 < / S T R U C 1 _ S I D _ I N D E X > < S T R U C 1 _ E L T S I D _ F I X > 0 < / S T R U C 1 _ E L T S I D _ F I X > < S T R U C 2 _ S I D _ I N D E X > 2 < / S T R U C 2 _ S I D _ I N D E X > < S T R U C 2 _ E L T S I D _ F I X > 0 < / S T R U C 2 _ E L T S I D _ F I X > < D A T A _ C H A N G E / > < N E W _ R O W S / > < I N V A L I D / > < I S N O T D I R T Y / > < H A S _ D Y N _ R R I > X < / H A S _ D Y N _ R R I > < / S T A T E > < / R E Q U E S T > < R E S U L T > < M A X _ X > 4 < / M A X _ X > < M A X _ Y > 1 9 7 < / M A X _ Y > < G R I D _ O F F L I N E > < O > < X > 1 < / X > < Y > 1 < / Y > < I / > < T > A < / T > < / O > < O > < X > 2 < / X > < Y > 1 < / Y > < D > ' W p By w y   2 0 1 3 3 < / D > < I > 0 0 O 2 T N F G K T O 8 N 2 L J 5 P K U 8 Q B 3 L < / I > < C > 0 0 O 2 T N F G K T O 8 N 2 L J 5 P K U 8 Q H F 5 < / C > < T > S < / T > < / O > < O > < X > 3 < / X > < Y > 1 < / Y > < D > ' Z a Ba t w i e n i a   2 0 1 3 3 < / D > < I > 0 0 O 2 T N F G K T O 8 N 2 L J 5 P K U 8 Q B 3 L < / I > < C > 0 0 O 2 T N F G K T O 8 N 2 L J 5 P K U 9 K U Y 9 < / C > < T > S < / T > < / O > < O > < X > 4 < / X > < Y > 1 < / Y > < D > ' P o z o s t a Bo [  2 0 1 3 3 < / D > < I > 0 0 O 2 T N F G K T O 8 N 2 L J 5 P K U 8 Q B 3 L < / I > < C > 0 0 O 2 T N F G K T O 8 N 2 L J 5 P K U A F 8 H D < / C > < T > S < / T > < / O > < O > < X > 1 < / X > < Y > 2 < / Y > < D > ' O g � Be m   s p r a w   w   s d a c h   p o w s z e c h n y c h < / D > < I > 0 0 O 2 T N F G K T O 8 N 2 L J 6 0 1 Q 2 8 2 W H < / I > < C > 0 0 O 2 T N F G K T O 8 N 2 L J 6 0 1 Q 2 8 9 8 1 < / C > < T > S < / T > < / O > < O > < X > 2 < / X > < Y > 2 < / Y > < D > 1 1 5 3 5 3 8 4 < / D > < I / > < T > D < / T > < / O > < O > < X > 3 < / X > < Y > 2 < / Y > < D > 1 0 7 1 7 1 7 5 < / D > < I / > < T > D < / T > < / O > < O > < X > 4 < / X > < Y > 2 < / Y > < D > 2 6 5 4 1 4 2 < / D > < I / > < T > D < / T > < / O > < O > < X > 1 < / X > < Y > 3 < / Y > < D > ' W   s d a c h   a p e l a c y j n y c h  
 -   O g � Be m < / D > < I > 0 0 O 2 T N F G K T O 8 N 2 L J 6 0 1 Q 2 8 2 W H < / I > < C > 0 0 O 2 T N F G K T O 8 N 2 L J 6 0 1 Q 2 8 F J L < / C > < T > S < / T > < / O > < O > < X > 2 < / X > < Y > 3 < / Y > < D > 9 0 2 1 0 < / D > < I / > < T > D < / T > < / O > < O > < X > 3 < / X > < Y > 3 < / Y > < D > 7 6 7 0 9 < / D > < I / > < T > D < / T > < / O > < O > < X > 4 < / X > < Y > 3 < / Y > < D > 3 3 9 8 1 < / D > < I / > < T > D < / T > < / O > < O > < X > 1 < / X > < Y > 4 < / Y > < D > ' S p r a w y   k a r n e  
 -   r a z e m < / D > < I > 0 0 O 2 T N F G K T O 8 N 2 L J 6 0 1 Q 2 8 2 W H < / I > < C > 0 0 O 2 T N F G K T O 8 N 2 L J 6 0 1 Q 2 8 L V 5 < / C > < T > S < / T > < / O > < O > < X > 2 < / X > < Y > 4 < / Y > < D > 2 6 0 1 4 < / D > < I / > < T > D < / T > < / O > < O > < X > 3 < / X > < Y > 4 < / Y > < D > 2 4 7 9 6 < / D > < I / > < T > D < / T > < / O > < O > < X > 4 < / X > < Y > 4 < / Y > < D > 3 6 4 1 < / D > < I / > < T > D < / T > < / O > < O > < X > 1 < / X > < Y > 5 < / Y > < D > ' A   K a   s 0 5 a   W i e r s z   1 < / D > < I > 0 0 O 2 T N F G K T O 8 N 2 L J 6 0 1 Q 2 8 2 W H < / I > < C > 0 0 O 2 T N F G K T O 8 N 2 L J 6 0 1 Q 2 8 S 6 P < / C > < T > S < / T > < / O > < O > < X > 2 < / X > < Y > 5 < / Y > < D > 2 8 4 6 < / D > < I / > < T > D < / T > < / O > < O > < X > 3 < / X > < Y > 5 < / Y > < D > 2 4 8 7 < / D > < I / > < T > D < / T > < / O > < O > < X > 4 < / X > < Y > 5 < / Y > < D > 7 6 4 < / D > < I / > < T > D < / T > < / O > < O > < X > 1 < / X > < Y > 6 < / Y > < D > ' o d s z k o d o w a n i a   A   K a   s 0 5 a   W i e r s z   2   -   f o r m u Ba   3   +   4 < / D > < I > 0 0 O 2 T N F G K T O 8 N 2 L J 6 0 1 Q 2 8 2 W H < / I > < C > 0 0 O 2 T N F G K T O 8 N 2 L J 6 0 1 Q 2 T I 2 9 < / C > < T > S < / T > < / O > < O > < X > 2 < / X > < Y > 6 < / Y > < D > 2 9 1 < / D > < I / > < T > D < / T > < / O > < O > < X > 3 < / X > < Y > 6 < / Y > < D > 2 6 5 < / D > < I / > < T > D < / T > < / O > < O > < X > 4 < / X > < Y > 6 < / Y > < D > 5 5 < / D > < I / > < T > D < / T > < / O > < O > < X > 1 < / X > < Y > 7 < / Y > < D > ' z   u s t .   z   d n .   2 3 . 0 2 . 1 9 9 1   s 0 5 a   W i e r s z   3 < / D > < I > 0 0 O 2 T N F G K T O 8 N 2 L J 6 0 1 Q 2 8 2 W H < / I > < C > 0 0 O 2 T N F G K T O 8 N 2 L J 6 0 1 Q 2 T O D T < / C > < T > S < / T > < / O > < O > < X > 2 < / X > < Y > 7 < / Y > < D > 7 3 < / D > < I / > < T > D < / T > < / O > < O > < X > 3 < / X > < Y > 7 < / Y > < D > 6 7 < / D > < I / > < T > D < / T > < / O > < O > < X > 4 < / X > < Y > 7 < / Y > < D > 1 3 < / D > < I / > < T > D < / T > < / O > < O > < X > 1 < / X > < Y > 8 < / Y > < D > ' w   t r y b .   a r t .   5 5 2   k p k     s 0 5 a   W i e r s z   4 < / D > < I > 0 0 O 2 T N F G K T O 8 N 2 L J 6 0 1 Q 2 8 2 W H < / I > < C > 0 0 O 2 T N F G K T O 8 N 2 L J 6 0 1 Q 2 T U P D < / C > < T > S < / T > < / O > < O > < X > 2 < / X > < Y > 8 < / Y > < D > 2 1 8 < / D > < I / > < T > D < / T > < / O > < O > < X > 3 < / X > < Y > 8 < / Y > < D > 1 9 8 < / D > < I / > < T > D < / T > < / O > < O > < X > 4 < / X > < Y > 8 < / Y > < D > 4 2 < / D > < I / > < T > D < / T > < / O > < O > < X > 1 < / X > < Y > 9 < / Y > < D > ' A   K z     s 0 5 a   W i e r s z   5 < / D > < I > 0 0 O 2 T N F G K T O 8 N 2 L J 6 0 1 Q 2 8 2 W H < / I > < C > 0 0 O 2 T N F G K T O 8 N 2 L J 6 0 1 Q 2 8 Y I 9 < / C > < T > S < / T > < / O > < O > < X > 2 < / X > < Y > 9 < / Y > < D > 5 0 4 4 < / D > < I / > < T > D < / T > < / O > < O > < X > 3 < / X > < Y > 9 < / Y > < D > 5 0 2 3 < / D > < I / > < T > D < / T > < / O > < O > < X > 4 < / X > < Y > 9 < / Y > < D > 2 6 6 < / D > < I / > < T > D < / T > < / O > < O > < X > 1 < / X > < Y > 1 0 < / Y > < D > ' A   K o   s 0 5 a   W i e r s z   6 < / D > < I > 0 0 O 2 T N F G K T O 8 N 2 L J 6 0 1 Q 2 8 2 W H < / I > < C > 0 0 O 2 T N F G K T O 8 N 2 L J 6 0 1 Q 2 9 4 T T < / C > < T > S < / T > < / O > < O > < X > 2 < / X > < Y > 1 0 < / Y > < D > 1 5 8 2 < / D > < I / > < T > D < / T > < / O > < O > < X > 3 < / X > < Y > 1 0 < / Y > < D > 1 5 2 5 < / D > < I / > < T > D < / T > < / O > < O > < X > 4 < / X > < Y > 1 0 < / Y > < D > 2 8 2 < / D > < I / > < T > D < / T > < / O > < O > < X > 1 < / X > < Y > 1 1 < / Y > < D > ' s 0 5 a   W i e r s z   7 < / D > < I > 0 0 O 2 T N F G K T O 8 N 2 L J 6 0 1 Q 2 8 2 W H < / I > < C > 0 0 O 2 T N F G K T O 8 N 2 L J 6 0 1 Q 2 U 1 0 X < / C > < T > S < / T > < / O > < O > < X > 2 < / X > < Y > 1 1 < / Y > < D > 0 < / D > < I / > < T > D < / T > < / O > < O > < X > 3 < / X > < Y > 1 1 < / Y > < D > 0 < / D > < I / > < T > D < / T > < / O > < O > < X > 4 < / X > < Y > 1 1 < / Y > < D > 0 < / D > < I / > < T > D < / T > < / O > < O > < X > 1 < / X > < Y > 1 2 < / Y > < D > ' a r t .   1 1 a   p w k p k   s 0 5 a   W i e r s z   8 < / D > < I > 0 0 O 2 T N F G K T O 8 N 2 L J 6 0 1 Q 2 8 2 W H < / I > < C > 0 0 O 2 T N F G K T O 8 N 2 L J 6 0 1 Q 2 U 7 C H < / C > < T > S < / T > < / O > < O > < X > 2 < / X > < Y > 1 2 < / Y > < D > 1 < / D > < I / > < T > D < / T > < / O > < O > < X > 3 < / X > < Y > 1 2 < / Y > < D > 1 < / D > < I / > < T > D < / T > < / O > < O > < X > 4 < / X > < Y > 1 2 < / Y > < D > 0 < / D > < I / > < T > D < / T > < / O > < O > < X > 1 < / X > < Y > 1 3 < / Y > < D > ' A   K p   s 0 5 a   W i e r s z   9 < / D > < I > 0 0 O 2 T N F G K T O 8 N 2 L J 6 0 1 Q 2 8 2 W H < / I > < C > 0 0 O 2 T N F G K T O 8 N 2 L J 6 0 1 Q 2 9 B 5 D < / C > < T > S < / T > < / O > < O > < X > 2 < / X > < Y > 1 3 < / Y > < D > 3 7 6 < / D > < I / > < T > D < / T > < / O > < O > < X > 3 < / X > < Y > 1 3 < / Y > < D > 3 6 9 < / D > < I / > < T > D < / T > < / O > < O > < X > 4 < / X > < Y > 1 3 < / Y > < D > 1 8 < / D > < I / > < T > D < / T > < / O > < O > < X > 1 < / X > < Y > 1 4 < / Y > < D > ' A   K z w   s 0 5 a   W i e r s z   1 0 < / D > < I > 0 0 O 2 T N F G K T O 8 N 2 L J 6 0 1 Q 2 8 2 W H < / I > < C > 0 0 O 2 T N F G K T O 8 N 2 L J 6 0 1 Q 2 9 H G X < / C > < T > S < / T > < / O > < O > < X > 2 < / X > < Y > 1 4 < / Y > < D > 1 5 3 0 1 < / D > < I / > < T > D < / T > < / O > < O > < X > 3 < / X > < Y > 1 4 < / Y > < D > 1 4 5 1 8 < / D > < I / > < T > D < / T > < / O > < O > < X > 4 < / X > < Y > 1 4 < / Y > < D > 2 1 5 4 < / D > < I / > < T > D < / T > < / O > < O > < X > 1 < / X > < Y > 1 5 < / Y > < D > ' W K K     s 0 5 a   W i e r s z   1 1 < / D > < I > 0 0 O 2 T N F G K T O 8 N 2 L J 6 0 1 Q 2 8 2 W H < / I > < C > 0 0 O 2 T N F G K T O 8 N 2 L J 6 0 1 Q 2 9 N S H < / C > < T > S < / T > < / O > < O > < X > 2 < / X > < Y > 1 5 < / Y > < D > 4 4 6 < / D > < I / > < T > D < / T > < / O > < O > < X > 3 < / X > < Y > 1 5 < / Y > < D > 4 6 2 < / D > < I / > < T > D < / T > < / O > < O > < X > 4 < / X > < Y > 1 5 < / Y > < D > 1 0 9 < / D > < I / > < T > D < / T > < / O > < O > < X > 1 < / X > < Y > 1 6 < / Y > < D > ' S     s 0 5 a   W i e r s z   1 2 < / D > < I > 0 0 O 2 T N F G K T O 8 N 2 L J 6 0 1 Q 2 8 2 W H < / I > < C > 0 0 O 2 T N F G K T O 8 N 2 L J 6 0 1 Q 2 9 U 4 1 < / C > < T > S < / T > < / O > < O > < X > 2 < / X > < Y > 1 6 < / Y > < D > 4 1 9 < / D > < I / > < T > D < / T > < / O > < O > < X > 3 < / X > < Y > 1 6 < / Y > < D > 4 1 2 < / D > < I / > < T > D < / T > < / O > < O > < X > 4 < / X > < Y > 1 6 < / Y > < D > 4 8 < / D > < I / > < T > D < / T > < / O > < O > < X > 1 < / X > < Y > 1 7 < / Y > < D > ' S p r a w y   c y w i l n e  
 -   r a z e m < / D > < I > 0 0 O 2 T N F G K T O 8 N 2 L J 6 0 1 Q 2 8 2 W H < / I > < C > 0 0 O 2 T N F G K T O 8 N 2 L J 6 0 1 Q 2 A 0 F L < / C > < T > S < / T > < / O > < O > < X > 2 < / X > < Y > 1 7 < / Y > < D > 3 0 6 4 8 < / D > < I / > < T > D < / T > < / O > < O > < X > 3 < / X > < Y > 1 7 < / Y > < D > 2 7 1 5 4 < / D > < I / > < T > D < / T > < / O > < O > < X > 4 < / X > < Y > 1 7 < / Y > < D > 8 7 7 6 < / D > < I / > < T > D < / T > < / O > < O > < X > 1 < / X > < Y > 1 8 < / Y > < D > ' A   C a   s 0 1 a   W i e r s z   1 < / D > < I > 0 0 O 2 T N F G K T O 8 N 2 L J 6 0 1 Q 2 8 2 W H < / I > < C > 0 0 O 2 T N F G K T O 8 N 2 L J 6 0 1 Q 2 A 6 R 5 < / C > < T > S < / T > < / O > < O > < X > 2 < / X > < Y > 1 8 < / Y > < D > 1 1 2 3 6 < / D > < I / > < T > D < / T > < / O > < O > < X > 3 < / X > < Y > 1 8 < / Y > < D > 9 0 8 9 < / D > < I / > < T > D < / T > < / O > < O > < X > 4 < / X > < Y > 1 8 < / Y > < D > 5 9 1 4 < / D > < I / > < T > D < / T > < / O > < O > < X > 1 < / X > < Y > 1 9 < / Y > < D > ' s 0 1 a   W i e r s z   2 < / D > < I > 0 0 O 2 T N F G K T O 8 N 2 L J 6 0 1 Q 2 8 2 W H < / I > < C > 0 0 O 2 T N F G K T O 8 N 2 L J 6 0 1 Q 2 A D 2 P < / C > < T > S < / T > < / O > < O > < X > 2 < / X > < Y > 1 9 < / Y > < D > 1 5 6 5 3 < / D > < I / > < T > D < / T > < / O > < O > < X > 3 < / X > < Y > 1 9 < / Y > < D > 1 4 5 4 0 < / D > < I / > < T > D < / T > < / O > < O > < X > 4 < / X > < Y > 1 9 < / Y > < D > 2 2 9 3 < / D > < I / > < T > D < / T > < / O > < O > < X > 1 < / X > < Y > 2 0 < / Y > < D > ' s 0 1 a   W i e r s z   3 < / D > < I > 0 0 O 2 T N F G K T O 8 N 2 L J 6 0 1 Q 2 8 2 W H < / I > < C > 0 0 O 2 T N F G K T O 8 N 2 L J 6 0 1 Q 2 A J E 9 < / C > < T > S < / T > < / O > < O > < X > 2 < / X > < Y > 2 0 < / Y > < D > 5 0 7 < / D > < I / > < T > D < / T > < / O > < O > < X > 3 < / X > < Y > 2 0 < / Y > < D > 4 7 4 < / D > < I / > < T > D < / T > < / O > < O > < X > 4 < / X > < Y > 2 0 < / Y > < D > 6 8 < / D > < I / > < T > D < / T > < / O > < O > < X > 1 < / X > < Y > 2 1 < / Y > < D > ' s 0 1 a   W i e r s z   4 < / D > < I > 0 0 O 2 T N F G K T O 8 N 2 L J 6 0 1 Q 2 8 2 W H < / I > < C > 0 0 O 2 T N F G K T O 8 N 2 L J 6 0 1 Q 2 A P P T < / C > < T > S < / T > < / O > < O > < X > 2 < / X > < Y > 2 1 < / Y > < D > 1 3 2 8 < / D > < I / > < T > D < / T > < / O > < O > < X > 3 < / X > < Y > 2 1 < / Y > < D > 1 2 3 6 < / D > < I / > < T > D < / T > < / O > < O > < X > 4 < / X > < Y > 2 1 < / Y > < D > 2 7 4 < / D > < I / > < T > D < / T > < / O > < O > < X > 1 < / X > < Y > 2 2 < / Y > < D > ' s 0 1 a   W i e r s z   5 < / D > < I > 0 0 O 2 T N F G K T O 8 N 2 L J 6 0 1 Q 2 8 2 W H < / I > < C > 0 0 O 2 T N F G K T O 8 N 2 L J 6 0 1 Q 2 A W 1 D < / C > < T > S < / T > < / O > < O > < X > 2 < / X > < Y > 2 2 < / Y > < D > 2 4 < / D > < I / > < T > D < / T > < / O > < O > < X > 3 < / X > < Y > 2 2 < / Y > < D > 2 8 < / D > < I / > < T > D < / T > < / O > < O > < X > 4 < / X > < Y > 2 2 < / Y > < D > 5 < / D > < I / > < T > D < / T > < / O > < O > < X > 1 < / X > < Y > 2 3 < / Y > < D > ' s 0 1 a   W i e r s z   6 < / D > < I > 0 0 O 2 T N F G K T O 8 N 2 L J 6 0 1 Q 2 8 2 W H < / I > < C > 0 0 O 2 T N F G K T O 8 N 2 L J 6 0 1 Q 2 B 2 C X < / C > < T > S < / T > < / O > < O > < X > 2 < / X > < Y > 2 3 < / Y > < D > 1 9 0 0 < / D > < I / > < T > D < / T > < / O > < O > < X > 3 < / X > < Y > 2 3 < / Y > < D > 1 7 8 7 < / D > < I / > < T > D < / T > < / O > < O > < X > 4 < / X > < Y > 2 3 < / Y > < D > 2 2 2 < / D > < I / > < T > D < / T > < / O > < O > < X > 1 < / X > < Y > 2 4 < / Y > < D > ' S p r a w y   z   z a k r .   p r a w a   p r a c y  
 -   r a z e m < / D > < I > 0 0 O 2 T N F G K T O 8 N 2 L J 6 0 1 Q 2 8 2 W H < / I > < C > 0 0 O 2 T N F G K T O 8 N 2 L J 6 0 1 Q 2 B 8 O H < / C > < T > S < / T > < / O > < O > < X > 2 < / X > < Y > 2 4 < / Y > < D > 8 4 0 < / D > < I / > < T > D < / T > < / O > < O > < X > 3 < / X > < Y > 2 4 < / Y > < D > 7 6 8 < / D > < I / > < T > D < / T > < / O > < O > < X > 4 < / X > < Y > 2 4 < / Y > < D > 2 6 8 < / D > < I / > < T > D < / T > < / O > < O > < X > 1 < / X > < Y > 2 5 < / Y > < D > ' s 1 1 a   W i e r s z   1 < / D > < I > 0 0 O 2 T N F G K T O 8 N 2 L J 6 0 1 Q 2 8 2 W H < / I > < C > 0 0 O 2 T N F G K T O 8 N 2 L J 6 0 1 Q 2 B F 0 1 < / C > < T > S < / T > < / O > < O > < X > 2 < / X > < Y > 2 5 < / Y > < D > 3 2 4 < / D > < I / > < T > D < / T > < / O > < O > < X > 3 < / X > < Y > 2 5 < / Y > < D > 2 9 2 < / D > < I / > < T > D < / T > < / O > < O > < X > 4 < / X > < Y > 2 5 < / Y > < D > 1 6 9 < / D > < I / > < T > D < / T > < / O > < O > < X > 1 < / X > < Y > 2 6 < / Y > < D > ' s 1 1 a   W i e r s z   2 < / D > < I > 0 0 O 2 T N F G K T O 8 N 2 L J 6 0 1 Q 2 8 2 W H < / I > < C > 0 0 O 2 T N F G K T O 8 N 2 L J 6 0 1 Q 2 B L B L < / C > < T > S < / T > < / O > < O > < X > 2 < / X > < Y > 2 6 < / Y > < D > 3 1 4 < / D > < I / > < T > D < / T > < / O > < O > < X > 3 < / X > < Y > 2 6 < / Y > < D > 2 9 1 < / D > < I / > < T > D < / T > < / O > < O > < X > 4 < / X > < Y > 2 6 < / Y > < D > 5 1 < / D > < I / > < T > D < / T > < / O > < O > < X > 1 < / X > < Y > 2 7 < / Y > < D > ' s 1 1 a   W i e r s z   3 < / D > < I > 0 0 O 2 T N F G K T O 8 N 2 L J 6 0 1 Q 2 8 2 W H < / I > < C > 0 0 O 2 T N F G K T O 8 N 2 L J 6 0 1 Q 2 B R N 5 < / C > < T > S < / T > < / O > < O > < X > 2 < / X > < Y > 2 7 < / Y > < D > 9 1 < / D > < I / > < T > D < / T > < / O > < O > < X > 3 < / X > < Y > 2 7 < / Y > < D > 9 0 < / D > < I / > < T > D < / T > < / O > < O > < X > 4 < / X > < Y > 2 7 < / Y > < D > 1 9 < / D > < I / > < T > D < / T > < / O > < O > < X > 1 < / X > < Y > 2 8 < / Y > < D > ' s 1 1 a   W i e r s z   4 < / D > < I > 0 0 O 2 T N F G K T O 8 N 2 L J 6 0 1 Q 2 8 2 W H < / I > < C > 0 0 O 2 T N F G K T O 8 N 2 L J 6 0 1 Q 2 B X Y P < / C > < T > S < / T > < / O > < O > < X > 2 < / X > < Y > 2 8 < / Y > < D > 6 6 < / D > < I / > < T > D < / T > < / O > < O > < X > 3 < / X > < Y > 2 8 < / Y > < D > 5 3 < / D > < I / > < T > D < / T > < / O > < O > < X > 4 < / X > < Y > 2 8 < / Y > < D > 2 0 < / D > < I / > < T > D < / T > < / O > < O > < X > 1 < / X > < Y > 2 9 < / Y > < D > ' s 1 1 a   W i e r s z   5 < / D > < I > 0 0 O 2 T N F G K T O 8 N 2 L J 6 0 1 Q 2 8 2 W H < / I > < C > 0 0 O 2 T N F G K T O 8 N 2 L J 6 0 1 Q 2 C 4 A 9 < / C > < T > S < / T > < / O > < O > < X > 2 < / X > < Y > 2 9 < / Y > < D > 0 < / D > < I / > < T > D < / T > < / O > < O > < X > 3 < / X > < Y > 2 9 < / Y > < D > 0 < / D > < I / > < T > D < / T > < / O > < O > < X > 4 < / X > < Y > 2 9 < / Y > < D > 0 < / D > < I / > < T > D < / T > < / O > < O > < X > 1 < / X > < Y > 3 0 < / Y > < D > ' s 1 1 a   W i e r s z   6 < / D > < I > 0 0 O 2 T N F G K T O 8 N 2 L J 6 0 1 Q 2 8 2 W H < / I > < C > 0 0 O 2 T N F G K T O 8 N 2 L J 6 0 1 Q 2 C A L T < / C > < T > S < / T > < / O > < O > < X > 2 < / X > < Y > 3 0 < / Y > < D > 4 5 < / D > < I / > < T > D < / T > < / O > < O > < X > 3 < / X > < Y > 3 0 < / Y > < D > 4 2 < / D > < I / > < T > D < / T > < / O > < O > < X > 4 < / X > < Y > 3 0 < / Y > < D > 9 < / D > < I / > < T > D < / T > < / O > < O > < X > 1 < / X > < Y > 3 1 < / Y > < D > ' S p r a w y   z   z a k r e s u   u b e z p i e c z e D  s p o B.  
 -   r a z e m < / D > < I > 0 0 O 2 T N F G K T O 8 N 2 L J 6 0 1 Q 2 8 2 W H < / I > < C > 0 0 O 2 T N F G K T O 8 N 2 L J 6 0 1 Q 2 C G X D < / C > < T > S < / T > < / O > < O > < X > 2 < / X > < Y > 3 1 < / Y > < D > 2 4 8 3 0 < / D > < I / > < T > D < / T > < / O > < O > < X > 3 < / X > < Y > 3 1 < / Y > < D > 1 7 3 7 6 < / D > < I / > < T > D < / T > < / O > < O > < X > 4 < / X > < Y > 3 1 < / Y > < D > 1 8 7 1 9 < / D > < I / > < T > D < / T > < / O > < O > < X > 1 < / X > < Y > 3 2 < / Y > < D > ' s 1 1 a   W i e r s z   1 < / D > < I > 0 0 O 2 T N F G K T O 8 N 2 L J 6 0 1 Q 2 8 2 W H < / I > < C > 0 0 O 2 T N F G K T O 8 N 2 L J 6 0 1 Q 2 C N 8 X < / C > < T > S < / T > < / O > < O > < X > 2 < / X > < Y > 3 2 < / Y > < D > 2 0 4 8 4 < / D > < I / > < T > D < / T > < / O > < O > < X > 3 < / X > < Y > 3 2 < / Y > < D > 1 3 0 8 8 < / D > < I / > < T > D < / T > < / O > < O > < X > 4 < / X > < Y > 3 2 < / Y > < D > 1 8 2 2 1 < / D > < I / > < T > D < / T > < / O > < O > < X > 1 < / X > < Y > 3 3 < / Y > < D > ' s 1 1 a   W i e r s z   2 < / D > < I > 0 0 O 2 T N F G K T O 8 N 2 L J 6 0 1 Q 2 8 2 W H < / I > < C > 0 0 O 2 T N F G K T O 8 N 2 L J 6 0 1 Q 2 C T K H < / C > < T > S < / T > < / O > < O > < X > 2 < / X > < Y > 3 3 < / Y > < D > 2 9 8 5 < / D > < I / > < T > D < / T > < / O > < O > < X > 3 < / X > < Y > 3 3 < / Y > < D > 2 9 2 3 < / D > < I / > < T > D < / T > < / O > < O > < X > 4 < / X > < Y > 3 3 < / Y > < D > 3 0 1 < / D > < I / > < T > D < / T > < / O > < O > < X > 1 < / X > < Y > 3 4 < / Y > < D > ' s 1 1 a   W i e r s z   3 < / D > < I > 0 0 O 2 T N F G K T O 8 N 2 L J 6 0 1 Q 2 8 2 W H < / I > < C > 0 0 O 2 T N F G K T O 8 N 2 L J 6 0 1 Q 2 C Z W 1 < / C > < T > S < / T > < / O > < O > < X > 2 < / X > < Y > 3 4 < / Y > < D > 3 1 < / D > < I / > < T > D < / T > < / O > < O > < X > 3 < / X > < Y > 3 4 < / Y > < D > 2 7 < / D > < I / > < T > D < / T > < / O > < O > < X > 4 < / X > < Y > 3 4 < / Y > < D > 7 < / D > < I / > < T > D < / T > < / O > < O > < X > 1 < / X > < Y > 3 5 < / Y > < D > ' s 1 1 a   W i e r s z   4 < / D > < I > 0 0 O 2 T N F G K T O 8 N 2 L J 6 0 1 Q 2 8 2 W H < / I > < C > 0 0 O 2 T N F G K T O 8 N 2 L J 6 0 1 Q 2 D 6 7 L < / C > < T > S < / T > < / O > < O > < X > 2 < / X > < Y > 3 5 < / Y > < D > 1 1 7 5 < / D > < I / > < T > D < / T > < / O > < O > < X > 3 < / X > < Y > 3 5 < / Y > < D > 1 1 7 3 < / D > < I / > < T > D < / T > < / O > < O > < X > 4 < / X > < Y > 3 5 < / Y > < D > 1 6 9 < / D > < I / > < T > D < / T > < / O > < O > < X > 1 < / X > < Y > 3 6 < / Y > < D > ' s 1 1 a   W i e r s z   5 < / D > < I > 0 0 O 2 T N F G K T O 8 N 2 L J 6 0 1 Q 2 8 2 W H < / I > < C > 0 0 O 2 T N F G K T O 8 N 2 L J 6 0 1 Q 2 D C J 5 < / C > < T > S < / T > < / O > < O > < X > 2 < / X > < Y > 3 6 < / Y > < D > 2 0 < / D > < I / > < T > D < / T > < / O > < O > < X > 3 < / X > < Y > 3 6 < / Y > < D > 1 8 < / D > < I / > < T > D < / T > < / O > < O > < X > 4 < / X > < Y > 3 6 < / Y > < D > 2 < / D > < I / > < T > D < / T > < / O > < O > < X > 1 < / X > < Y > 3 7 < / Y > < D > ' s 1 1 a   W i e r s z   6 < / D > < I > 0 0 O 2 T N F G K T O 8 N 2 L J 6 0 1 Q 2 8 2 W H < / I > < C > 0 0 O 2 T N F G K T O 8 N 2 L J 6 0 1 Q 2 D I U P < / C > < T > S < / T > < / O > < O > < X > 2 < / X > < Y > 3 7 < / Y > < D > 1 3 5 < / D > < I / > < T > D < / T > < / O > < O > < X > 3 < / X > < Y > 3 7 < / Y > < D > 1 4 7 < / D > < I / > < T > D < / T > < / O > < O > < X > 4 < / X > < Y > 3 7 < / Y > < D > 1 9 < / D > < I / > < T > D < / T > < / O > < O > < X > 1 < / X > < Y > 3 8 < / Y > < D > ' S p r a w y   g o s p o d a r c z e  
 -   r a z e m < / D > < I > 0 0 O 2 T N F G K T O 8 N 2 L J 6 0 1 Q 2 8 2 W H < / I > < C > 0 0 O 2 T N F G K T O 8 N 2 L J 6 0 1 Q 2 D P 6 9 < / C > < T > S < / T > < / O > < O > < X > 2 < / X > < Y > 3 8 < / Y > < D > 7 8 7 8 < / D > < I / > < T > D < / T > < / O > < O > < X > 3 < / X > < Y > 3 8 < / Y > < D > 6 6 1 5 < / D > < I / > < T > D < / T > < / O > < O > < X > 4 < / X > < Y > 3 8 < / Y > < D > 2 5 7 7 < / D > < I / > < T > D < / T > < / O > < O > < X > 1 < / X > < Y > 3 9 < / Y > < D > ' s 0 1 a   W i e r s z   1 < / D > < I > 0 0 O 2 T N F G K T O 8 N 2 L J 6 0 1 Q 2 8 2 W H < / I > < C > 0 0 O 2 T N F G K T O 8 N 2 L J 6 0 1 Q 2 D V H T < / C > < T > S < / T > < / O > < O > < X > 2 < / X > < Y > 3 9 < / Y > < D > 2 3 8 2 < / D > < I / > < T > D < / T > < / O > < O > < X > 3 < / X > < Y > 3 9 < / Y > < D > 1 9 0 7 < / D > < I / > < T > D < / T > < / O > < O > < X > 4 < / X > < Y > 3 9 < / Y > < D > 1 4 2 3 < / D > < I / > < T > D < / T > < / O > < O > < X > 1 < / X > < Y > 4 0 < / Y > < D > ' s 0 1 a   W i e r s z   2 < / D > < I > 0 0 O 2 T N F G K T O 8 N 2 L J 6 0 1 Q 2 8 2 W H < / I > < C > 0 0 O 2 T N F G K T O 8 N 2 L J 6 0 1 Q 2 E 1 T D < / C > < T > S < / T > < / O > < O > < X > 2 < / X > < Y > 4 0 < / Y > < D > 4 8 7 7 < / D > < I / > < T > D < / T > < / O > < O > < X > 3 < / X > < Y > 4 0 < / Y > < D > 4 1 4 7 < / D > < I / > < T > D < / T > < / O > < O > < X > 4 < / X > < Y > 4 0 < / Y > < D > 1 0 2 6 < / D > < I / > < T > D < / T > < / O > < O > < X > 1 < / X > < Y > 4 1 < / Y > < D > ' s 0 1 a   W i e r s z   3 < / D > < I > 0 0 O 2 T N F G K T O 8 N 2 L J 6 0 1 Q 2 8 2 W H < / I > < C > 0 0 O 2 T N F G K T O 8 N 2 L J 6 0 1 Q 2 E 8 4 X < / C > < T > S < / T > < / O > < O > < X > 2 < / X > < Y > 4 1 < / Y > < D > 1 6 < / D > < I / > < T > D < / T > < / O > < O > < X > 3 < / X > < Y > 4 1 < / Y > < D > 1 8 < / D > < I / > < T > D < / T > < / O > < O > < X > 4 < / X > < Y > 4 1 < / Y > < D > 0 < / D > < I / > < T > D < / T > < / O > < O > < X > 1 < / X > < Y > 4 2 < / Y > < D > ' s 0 1 a   W i e r s z   4 < / D > < I > 0 0 O 2 T N F G K T O 8 N 2 L J 6 0 1 Q 2 8 2 W H < / I > < C > 0 0 O 2 T N F G K T O 8 N 2 L J 6 0 1 Q 2 E E G H < / C > < T > S < / T > < / O > < O > < X > 2 < / X > < Y > 4 2 < / Y > < D > 4 4 2 < / D > < I / > < T > D < / T > < / O > < O > < X > 3 < / X > < Y > 4 2 < / Y > < D > 4 0 1 < / D > < I / > < T > D < / T > < / O > < O > < X > 4 < / X > < Y > 4 2 < / Y > < D > 1 0 5 < / D > < I / > < T > D < / T > < / O > < O > < X > 1 < / X > < Y > 4 3 < / Y > < D > ' s 0 1 a   W i e r s z   5 < / D > < I > 0 0 O 2 T N F G K T O 8 N 2 L J 6 0 1 Q 2 8 2 W H < / I > < C > 0 0 O 2 T N F G K T O 8 N 2 L J 6 0 1 Q 2 E K S 1 < / C > < T > S < / T > < / O > < O > < X > 2 < / X > < Y > 4 3 < / Y > < D > 3 < / D > < I / > < T > D < / T > < / O > < O > < X > 3 < / X > < Y > 4 3 < / Y > < D > 3 < / D > < I / > < T > D < / T > < / O > < O > < X > 4 < / X > < Y > 4 3 < / Y > < D > 0 < / D > < I / > < T > D < / T > < / O > < O > < X > 1 < / X > < Y > 4 4 < / Y > < D > ' s 0 1 a   W i e r s z   6 < / D > < I > 0 0 O 2 T N F G K T O 8 N 2 L J 6 0 1 Q 2 8 2 W H < / I > < C > 0 0 O 2 T N F G K T O 8 N 2 L J 6 0 1 Q 2 E R 3 L < / C > < T > S < / T > < / O > < O > < X > 2 < / X > < Y > 4 4 < / Y > < D > 1 5 8 < / D > < I / > < T > D < / T > < / O > < O > < X > 3 < / X > < Y > 4 4 < / Y > < D > 1 3 9 < / D > < I / > < T > D < / T > < / O > < O > < X > 4 < / X > < Y > 4 4 < / Y > < D > 2 3 < / D > < I / > < T > D < / T > < / O > < O > < X > 1 < / X > < Y > 4 5 < / Y > < D > ' W   s d a c h   o k r g o w y c h  
 -   O g � Be m < / D > < I > 0 0 O 2 T N F G K T O 8 N 2 L J 6 0 1 Q 2 8 2 W H < / I > < C > 0 0 O 2 T N F G K T O 8 N 2 L J 6 0 1 Q 2 E X F 5 < / C > < T > S < / T > < / O > < O > < X > 2 < / X > < Y > 4 5 < / Y > < D > 7 5 9 9 5 3 < / D > < I / > < T > D < / T > < / O > < O > < X > 3 < / X > < Y > 4 5 < / Y > < D > 6 8 8 9 3 0 < / D > < I / > < T > D < / T > < / O > < O > < X > 4 < / X > < Y > 4 5 < / Y > < D > 3 2 4 4 3 4 < / D > < I / > < T > D < / T > < / O > < O > < X > 1 < / X > < Y > 4 6 < / Y > < D > ' S p r a w y   k a r n e   i   w y k r o c z e n i o w e  
 -   r a z e m < / D > < I > 0 0 O 2 T N F G K T O 8 N 2 L J 6 0 1 Q 2 8 2 W H < / I > < C > 0 0 O 2 T N F G K T O 8 N 2 L J 6 0 1 Q 2 F 3 Q P < / C > < T > S < / T > < / O > < O > < X > 2 < / X > < Y > 4 6 < / Y > < D > 2 9 8 6 8 9 < / D > < I / > < T > D < / T > < / O > < O > < X > 3 < / X > < Y > 4 6 < / Y > < D > 2 9 1 8 3 8 < / D > < I / > < T > D < / T > < / O > < O > < X > 4 < / X > < Y > 4 6 < / Y > < D > 4 8 8 8 0 < / D > < I / > < T > D < / T > < / O > < O > < X > 1 < / X > < Y > 4 7 < / Y > < D > ' K     s 0 5 o   W i e r s z   1 < / D > < I > 0 0 O 2 T N F G K T O 8 N 2 L J 6 0 1 Q 2 8 2 W H < / I > < C > 0 0 O 2 T N F G K T O 8 N 2 L J 6 0 1 Q 2 F A 2 9 < / C > < T > S < / T > < / O > < O > < X > 2 < / X > < Y > 4 7 < / Y > < D > 7 0 8 8 < / D > < I / > < T > D < / T > < / O > < O > < X > 3 < / X > < Y > 4 7 < / Y > < D > 6 8 7 7 < / D > < I / > < T > D < / T > < / O > < O > < X > 4 < / X > < Y > 4 7 < / Y > < D > 6 1 1 1 < / D > < I / > < T > D < / T > < / O > < O > < X > 1 < / X > < Y > 4 8 < / Y > < D > ' o d p o w i e d z i a l n o [  p o d m .   z b i o r .     s 0 5 o   W i e r s z   1 5 < / D > < I > 0 0 O 2 T N F G K T O 8 N 2 L J 6 0 1 Q 2 8 2 W H < / I > < C > 0 0 O 2 T N F G K T O 8 N 2 L J 6 0 1 Q 2 U D O 1 < / C > < T > S < / T > < / O > < O > < X > 2 < / X > < Y > 4 8 < / Y > < D > 0 < / D > < I / > < T > D < / T > < / O > < O > < X > 3 < / X > < Y > 4 8 < / Y > < D > 0 < / D > < I / > < T > D < / T > < / O > < O > < X > 4 < / X > < Y > 4 8 < / Y > < D > 0 < / D > < I / > < T > D < / T > < / O > < O > < X > 1 < / X > < Y > 4 9 < / Y > < D > ' K o w     s 0 5 o   W i e r s z   6 < / D > < I > 0 0 O 2 T N F G K T O 8 N 2 L J 6 0 1 Q 2 8 2 W H < / I > < C > 0 0 O 2 T N F G K T O 8 N 2 L J 6 0 1 Q 2 F G D T < / C > < T > S < / T > < / O > < O > < X > 2 < / X > < Y > 4 9 < / Y > < D > 1 1 2 6 7 5 < / D > < I / > < T > D < / T > < / O > < O > < X > 3 < / X > < Y > 4 9 < / Y > < D > 1 1 0 9 4 3 < / D > < I / > < T > D < / T > < / O > < O > < X > 4 < / X > < Y > 4 9 < / Y > < D > 1 7 5 4 9 < / D > < I / > < T > D < / T > < / O > < O > < X > 1 < / X > < Y > 5 0 < / Y > < D > ' P e n     s 0 5 o   W i e r s z   7 < / D > < I > 0 0 O 2 T N F G K T O 8 N 2 L J 6 0 1 Q 2 8 2 W H < / I > < C > 0 0 O 2 T N F G K T O 8 N 2 L J 6 0 1 Q 2 F M P D < / C > < T > S < / T > < / O > < O > < X > 2 < / X > < Y > 5 0 < / Y > < D > 2 6 0 6 2 < / D > < I / > < T > D < / T > < / O > < O > < X > 3 < / X > < Y > 5 0 < / Y > < D > 2 5 7 8 8 < / D > < I / > < T > D < / T > < / O > < O > < X > 4 < / X > < Y > 5 0 < / Y > < D > 1 1 3 6 < / D > < I / > < T > D < / T > < / O > < O > < X > 1 < / X > < Y > 5 1 < / Y > < D > ' K p     s 0 5 o   W i e r s z   8 < / D > < I > 0 0 O 2 T N F G K T O 8 N 2 L J 6 0 1 Q 2 8 2 W H < / I > < C > 0 0 O 2 T N F G K T O 8 N 2 L J 6 0 1 Q 2 F T 0 X < / C > < T > S < / T > < / O > < O > < X > 2 < / X > < Y > 5 1 < / Y > < D > 2 6 6 6 0 < / D > < I / > < T > D < / T > < / O > < O > < X > 3 < / X > < Y > 5 1 < / Y > < D > 2 5 9 6 4 < / D > < I / > < T > D < / T > < / O > < O > < X > 4 < / X > < Y > 5 1 < / Y > < D > 1 5 3 4 < / D > < I / > < T > D < / T > < / O > < O > < X > 1 < / X > < Y > 5 2 < / Y > < D > ' K o p     s 0 5 o   W i e r s z   1 0 < / D > < I > 0 0 O 2 T N F G K T O 8 N 2 L J 6 0 1 Q 2 8 2 W H < / I > < C > 0 0 O 2 T N F G K T O 8 N 2 L J 6 0 1 Q 2 F Z C H < / C > < T > S < / T > < / O > < O > < X > 2 < / X > < Y > 5 2 < / Y > < D > 3 7 5 3 < / D > < I / > < T > D < / T > < / O > < O > < X > 3 < / X > < Y > 5 2 < / Y > < D > 3 6 8 3 < / D > < I / > < T > D < / T > < / O > < O > < X > 4 < / X > < Y > 5 2 < / Y > < D > 5 3 5 < / D > < I / > < T > D < / T > < / O > < O > < X > 1 < / X > < Y > 5 3 < / Y > < D > ' K a     s 0 5 o   W i e r s z   2 < / D > < I > 0 0 O 2 T N F G K T O 8 N 2 L J 6 0 1 Q 2 8 2 W H < / I > < C > 0 0 O 2 T N F G K T O 8 N 2 L J 6 0 1 Q 2 G 5 O 1 < / C > < T > S < / T > < / O > < O > < X > 2 < / X > < Y > 5 3 < / Y > < D > 3 9 4 7 2 < / D > < I / > < T > D < / T > < / O > < O > < X > 3 < / X > < Y > 5 3 < / Y > < D > 3 6 2 9 5 < / D > < I / > < T > D < / T > < / O > < O > < X > 4 < / X > < Y > 5 3 < / Y > < D > 1 1 9 3 7 < / D > < I / > < T > D < / T > < / O > < O > < X > 1 < / X > < Y > 5 4 < / Y > < D > ' K z     s 0 5 o   W i e r s z   3 < / D > < I > 0 0 O 2 T N F G K T O 8 N 2 L J 6 0 1 Q 2 8 2 W H < / I > < C > 0 0 O 2 T N F G K T O 8 N 2 L J 6 0 1 Q 2 G B Z L < / C > < T > S < / T > < / O > < O > < X > 2 < / X > < Y > 5 4 < / Y > < D > 2 4 9 4 5 < / D > < I / > < T > D < / T > < / O > < O > < X > 3 < / X > < Y > 5 4 < / Y > < D > 2 4 8 3 2 < / D > < I / > < T > D < / T > < / O > < O > < X > 4 < / X > < Y > 5 4 < / Y > < D > 1 8 7 5 < / D > < I / > < T > D < / T > < / O > < O > < X > 1 < / X > < Y > 5 5 < / Y > < D > ' K z w     s 0 5 o   W i e r s z   5 < / D > < I > 0 0 O 2 T N F G K T O 8 N 2 L J 6 0 1 Q 2 8 2 W H < / I > < C > 0 0 O 2 T N F G K T O 8 N 2 L J 6 0 1 Q 2 G I B 5 < / C > < T > S < / T > < / O > < O > < X > 2 < / X > < Y > 5 5 < / Y > < D > 2 7 4 2 9 < / D > < I / > < T > D < / T > < / O > < O > < X > 3 < / X > < Y > 5 5 < / Y > < D > 2 7 7 5 1 < / D > < I / > < T > D < / T > < / O > < O > < X > 4 < / X > < Y > 5 5 < / Y > < D > 3 8 4 8 < / D > < I / > < T > D < / T > < / O > < O > < X > 1 < / X > < Y > 5 6 < / Y > < D > ' K o     s 0 5 o   W i e r s z   4 < / D > < I > 0 0 O 2 T N F G K T O 8 N 2 L J 6 0 1 Q 2 8 2 W H < / I > < C > 0 0 O 2 T N F G K T O 8 N 2 L J 6 0 1 Q 2 G O M P < / C > < T > S < / T > < / O > < O > < X > 2 < / X > < Y > 5 6 < / Y > < D > 2 8 1 1 2 < / D > < I / > < T > D < / T > < / O > < O > < X > 3 < / X > < Y > 5 6 < / Y > < D > 2 7 3 4 0 < / D > < I / > < T > D < / T > < / O > < O > < X > 4 < / X > < Y > 5 6 < / Y > < D > 3 8 2 5 < / D > < I / > < T > D < / T > < / O > < O > < X > 1 < / X > < Y > 5 7 < / Y > < D > ' W K K     s 0 5 o   W i e r s z   9 < / D > < I > 0 0 O 2 T N F G K T O 8 N 2 L J 6 0 1 Q 2 8 2 W H < / I > < C > 0 0 O 2 T N F G K T O 8 N 2 L J 6 0 1 Q 2 G U Y 9 < / C > < T > S < / T > < / O > < O > < X > 2 < / X > < Y > 5 7 < / Y > < D > 9 5 3 < / D > < I / > < T > D < / T > < / O > < O > < X > 3 < / X > < Y > 5 7 < / Y > < D > 9 3 7 < / D > < I / > < T > D < / T > < / O > < O > < X > 4 < / X > < Y > 5 7 < / Y > < D > 2 8 9 < / D > < I / > < T > D < / T > < / O > < O > < X > 1 < / X > < Y > 5 8 < / Y > < D > ' S     s 0 5 o   W i e r s z   1 4 < / D > < I > 0 0 O 2 T N F G K T O 8 N 2 L J 6 0 1 Q 2 8 2 W H < / I > < C > 0 0 O 2 T N F G K T O 8 N 2 L J 6 0 1 Q 2 H 1 9 T < / C > < T > S < / T > < / O > < O > < X > 2 < / X > < Y > 5 8 < / Y > < D > 1 5 4 0 < / D > < I / > < T > D < / T > < / O > < O > < X > 3 < / X > < Y > 5 8 < / Y > < D > 1 4 2 8 < / D > < I / > < T > D < / T > < / O > < O > < X > 4 < / X > < Y > 5 8 < / Y > < D > 2 4 1 < / D > < I / > < T > D < / T > < / O > < O > < X > 1 < / X > < Y > 5 9 < / Y > < D > ' S p r a w y   c y w i l n e  
 -   r a z e m < / D > < I > 0 0 O 2 T N F G K T O 8 N 2 L J 6 0 1 Q 2 8 2 W H < / I > < C > 0 0 O 2 T N F G K T O 8 N 2 L J 6 0 1 Q 2 H 7 L D < / C > < T > S < / T > < / O > < O > < X > 2 < / X > < Y > 5 9 < / Y > < D > 2 4 4 4 3 3 < / D > < I / > < T > D < / T > < / O > < O > < X > 3 < / X > < Y > 5 9 < / Y > < D > 2 2 4 1 6 3 < / D > < I / > < T > D < / T > < / O > < O > < X > 4 < / X > < Y > 5 9 < / Y > < D > 1 3 4 9 6 9 < / D > < I / > < T > D < / T > < / O > < O > < X > 1 < / X > < Y > 6 0 < / Y > < D > ' C     s 0 1 o   W i e r s z   1 < / D > < I > 0 0 O 2 T N F G K T O 8 N 2 L J 6 0 1 Q 2 8 2 W H < / I > < C > 0 0 O 2 T N F G K T O 8 N 2 L J 6 0 1 Q 2 H D W X < / C > < T > S < / T > < / O > < O > < X > 2 < / X > < Y > 6 0 < / Y > < D > 1 0 7 0 1 4 < / D > < I / > < T > D < / T > < / O > < O > < X > 3 < / X > < Y > 6 0 < / Y > < D > 9 7 6 7 5 < / D > < I / > < T > D < / T > < / O > < O > < X > 4 < / X > < Y > 6 0 < / Y > < D > 9 4 4 1 7 < / D > < I / > < T > D < / T > < / O > < O > < X > 1 < / X > < Y > 6 1 < / Y > < D > ' C G - G     s 0 1 o   W i e r s z   2 < / D > < I > 0 0 O 2 T N F G K T O 8 N 2 L J 6 0 1 Q 2 8 2 W H < / I > < C > 0 0 O 2 T N F G K T O 8 N 2 L J 6 0 1 Q 2 H K 8 H < / C > < T > S < / T > < / O > < O > < X > 2 < / X > < Y > 6 1 < / Y > < D > 1 5 0 < / D > < I / > < T > D < / T > < / O > < O > < X > 3 < / X > < Y > 6 1 < / Y > < D > 7 4 < / D > < I / > < T > D < / T > < / O > < O > < X > 4 < / X > < Y > 6 1 < / Y > < D > 2 3 2 < / D > < I / > < T > D < / T > < / O > < O > < X > 1 < / X > < Y > 6 2 < / Y > < D > ' N s     s 0 1 o   W i e r s z   3 < / D > < I > 0 0 O 2 T N F G K T O 8 N 2 L J 6 0 1 Q 2 8 2 W H < / I > < C > 0 0 O 2 T N F G K T O 8 N 2 L J 6 0 1 Q 2 H Q K 1 < / C > < T > S < / T > < / O > < O > < X > 2 < / X > < Y > 6 2 < / Y > < D > 1 1 7 5 8 < / D > < I / > < T > D < / T > < / O > < O > < X > 3 < / X > < Y > 6 2 < / Y > < D > 1 0 6 3 9 < / D > < I / > < T > D < / T > < / O > < O > < X > 4 < / X > < Y > 6 2 < / Y > < D > 6 6 2 3 < / D > < I / > < T > D < / T > < / O > < O > < X > 1 < / X > < Y > 6 3 < / Y > < D > ' r e j e s t r o w e     s 0 1 o   W i e r s z   4 < / D > < I > 0 0 O 2 T N F G K T O 8 N 2 L J 6 0 1 Q 2 8 2 W H < / I > < C > 0 0 O 2 T N F G K T O 8 N 2 L J 6 0 1 Q 2 H W V L < / C > < T > S < / T > < / O > < O > < X > 2 < / X > < Y > 6 3 < / Y > < D > 6 4 2 3 < / D > < I / > < T > D < / T > < / O > < O > < X > 3 < / X > < Y > 6 3 < / Y > < D > 6 3 3 1 < / D > < I / > < T > D < / T > < / O > < O > < X > 4 < / X > < Y > 6 3 < / Y > < D > 4 3 5 < / D > < I / > < T > D < / T > < / O > < O > < X > 1 < / X > < Y > 6 4 < / Y > < D > ' P r a s a     s 0 1 o   W i e r s z   5 < / D > < I > 0 0 O 2 T N F G K T O 8 N 2 L J 6 0 1 Q 2 8 2 W H < / I > < C > 0 0 O 2 T N F G K T O 8 N 2 L J 6 0 1 Q 2 I 3 7 5 < / C > < T > S < / T > < / O > < O > < X > 2 < / X > < Y > 6 4 < / Y > < D > 3 8 0 0 < / D > < I / > < T > D < / T > < / O > < O > < X > 3 < / X > < Y > 6 4 < / Y > < D > 3 7 2 6 < / D > < I / > < T > D < / T > < / O > < O > < X > 4 < / X > < Y > 6 4 < / Y > < D > 3 0 0 < / D > < I / > < T > D < / T > < / O > < O > < X > 1 < / X > < Y > 6 5 < / Y > < D > ' P a r t i e     s 0 1 o   W i e r s z   6 < / D > < I > 0 0 O 2 T N F G K T O 8 N 2 L J 6 0 1 Q 2 8 2 W H < / I > < C > 0 0 O 2 T N F G K T O 8 N 2 L J 6 0 1 Q 2 I 9 I P < / C > < T > S < / T > < / O > < O > < X > 2 < / X > < Y > 6 5 < / Y > < D > 5 6 < / D > < I / > < T > D < / T > < / O > < O > < X > 3 < / X > < Y > 6 5 < / Y > < D > 7 2 < / D > < I / > < T > D < / T > < / O > < O > < X > 4 < / X > < Y > 6 5 < / Y > < D > 9 < / D > < I / > < T > D < / T > < / O > < O > < X > 1 < / X > < Y > 6 6 < / Y > < D > ' F E     s 0 1 o   W i e r s z   7 < / D > < I > 0 0 O 2 T N F G K T O 8 N 2 L J 6 0 1 Q 2 8 2 W H < / I > < C > 0 0 O 2 T N F G K T O 8 N 2 L J 6 0 1 Q 2 I F U 9 < / C > < T > S < / T > < / O > < O > < X > 2 < / X > < Y > 6 6 < / Y > < D > 5 3 < / D > < I / > < T > D < / T > < / O > < O > < X > 3 < / X > < Y > 6 6 < / Y > < D > 5 2 < / D > < I / > < T > D < / T > < / O > < O > < X > 4 < / X > < Y > 6 6 < / Y > < D > 3 < / D > < I / > < T > D < / T > < / O > < O > < X > 1 < / X > < Y > 6 7 < / Y > < D > ' F I     s 0 1 o   W i e r s z   8 < / D > < I > 0 0 O 2 T N F G K T O 8 N 2 L J 6 0 1 Q 2 8 2 W H < / I > < C > 0 0 O 2 T N F G K T O 8 N 2 L J 6 0 1 Q 2 I M 5 T < / C > < T > S < / T > < / O > < O > < X > 2 < / X > < Y > 6 7 < / Y > < D > 2 5 1 4 < / D > < I / > < T > D < / T > < / O > < O > < X > 3 < / X > < Y > 6 7 < / Y > < D > 2 4 8 1 < / D > < I / > < T > D < / T > < / O > < O > < X > 4 < / X > < Y > 6 7 < / Y > < D > 1 2 3 < / D > < I / > < T > D < / T > < / O > < O > < X > 1 < / X > < Y > 6 8 < / Y > < D > ' N c     s 0 1 o   W i e r s z   9 < / D > < I > 0 0 O 2 T N F G K T O 8 N 2 L J 6 0 1 Q 2 8 2 W H < / I > < C > 0 0 O 2 T N F G K T O 8 N 2 L J 6 0 1 Q 2 I S H D < / C > < T > S < / T > < / O > < O > < X > 2 < / X > < Y > 6 8 < / Y > < D > 1 0 1 5 8 < / D > < I / > < T > D < / T > < / O > < O > < X > 3 < / X > < Y > 6 8 < / Y > < D > 1 1 3 6 5 < / D > < I / > < T > D < / T > < / O > < O > < X > 4 < / X > < Y > 6 8 < / Y > < D > 1 1 8 6 < / D > < I / > < T > D < / T > < / O > < O > < X > 1 < / X > < Y > 6 9 < / Y > < D > ' C o   I     s 0 1 o   W i e r s z   1 2 < / D > < I > 0 0 O 2 T N F G K T O 8 N 2 L J 6 0 1 Q 2 8 2 W H < / I > < C > 0 0 O 2 T N F G K T O 8 N 2 L J 6 0 1 Q 2 I Y S X < / C > < T > S < / T > < / O > < O > < X > 2 < / X > < Y > 6 9 < / Y > < D > 1 0 0 2 9 < / D > < I / > < T > D < / T > < / O > < O > < X > 3 < / X > < Y > 6 9 < / Y > < D > 9 7 1 9 < / D > < I / > < T > D < / T > < / O > < O > < X > 4 < / X > < Y > 6 9 < / Y > < D > 2 0 9 4 < / D > < I / > < T > D < / T > < / O > < O > < X > 1 < / X > < Y > 7 0 < / Y > < D > ' W S C   I     s 0 1 o   W i e r s z   1 5 < / D > < I > 0 0 O 2 T N F G K T O 8 N 2 L J 6 0 1 Q 2 8 2 W H < / I > < C > 0 0 O 2 T N F G K T O 8 N 2 L J 6 0 1 Q 2 J 5 4 H < / C > < T > S < / T > < / O > < O > < X > 2 < / X > < Y > 7 0 < / Y > < D > 1 9 < / D > < I / > < T > D < / T > < / O > < O > < X > 3 < / X > < Y > 7 0 < / Y > < D > 1 8 < / D > < I / > < T > D < / T > < / O > < O > < X > 4 < / X > < Y > 7 0 < / Y > < D > 3 < / D > < I / > < T > D < / T > < / O > < O > < X > 1 < / X > < Y > 7 1 < / Y > < D > ' C a     s 0 1 o   W i e r s z   1 0 < / D > < I > 0 0 O 2 T N F G K T O 8 N 2 L J 6 0 1 Q 2 8 2 W H < / I > < C > 0 0 O 2 T N F G K T O 8 N 2 L J 6 0 1 Q 2 J B G 1 < / C > < T > S < / T > < / O > < O > < X > 2 < / X > < Y > 7 1 < / Y > < D > 4 3 6 8 9 < / D > < I / > < T > D < / T > < / O > < O > < X > 3 < / X > < Y > 7 1 < / Y > < D > 3 7 1 5 2 < / D > < I / > < T > D < / T > < / O > < O > < X > 4 < / X > < Y > 7 1 < / Y > < D > 2 0 1 2 8 < / D > < I / > < T > D < / T > < / O > < O > < X > 1 < / X > < Y > 7 2 < / Y > < D > ' C z     s 0 1 o   W i e r s z   1 1 < / D > < I > 0 0 O 2 T N F G K T O 8 N 2 L J 6 0 1 Q 2 8 2 W H < / I > < C > 0 0 O 2 T N F G K T O 8 N 2 L J 6 0 1 Q 2 J H R L < / C > < T > S < / T > < / O > < O > < X > 2 < / X > < Y > 7 2 < / Y > < D > 4 9 0 6 4 < / D > < I / > < T > D < / T > < / O > < O > < X > 3 < / X > < Y > 7 2 < / Y > < D > 4 5 3 7 3 < / D > < I / > < T > D < / T > < / O > < O > < X > 4 < / X > < Y > 7 2 < / Y > < D > 8 7 9 4 < / D > < I / > < T > D < / T > < / O > < O > < X > 1 < / X > < Y > 7 3 < / Y > < D > ' C o   I I     s 0 1 o   W i e r s z   1 3 < / D > < I > 0 0 O 2 T N F G K T O 8 N 2 L J 6 0 1 Q 2 8 2 W H < / I > < C > 0 0 O 2 T N F G K T O 8 N 2 L J 6 0 1 Q 2 J O 3 5 < / C > < T > S < / T > < / O > < O > < X > 2 < / X > < Y > 7 3 < / Y > < D > 3 3 0 < / D > < I / > < T > D < / T > < / O > < O > < X > 3 < / X > < Y > 7 3 < / Y > < D > 3 3 1 < / D > < I / > < T > D < / T > < / O > < O > < X > 4 < / X > < Y > 7 3 < / Y > < D > 2 6 < / D > < I / > < T > D < / T > < / O > < O > < X > 1 < / X > < Y > 7 4 < / Y > < D > ' W S C     s 0 1 o   W i e r s z   1 4 < / D > < I > 0 0 O 2 T N F G K T O 8 N 2 L J 6 0 1 Q 2 8 2 W H < / I > < C > 0 0 O 2 T N F G K T O 8 N 2 L J 6 0 1 Q 2 J U E P < / C > < T > S < / T > < / O > < O > < X > 2 < / X > < Y > 7 4 < / Y > < D > 1 1 4 4 < / D > < I / > < T > D < / T > < / O > < O > < X > 3 < / X > < Y > 7 4 < / Y > < D > 1 0 7 9 < / D > < I / > < T > D < / T > < / O > < O > < X > 4 < / X > < Y > 7 4 < / Y > < D > 2 8 4 < / D > < I / > < T > D < / T > < / O > < O > < X > 1 < / X > < Y > 7 5 < / Y > < D > ' W S C   I I     s 0 1 o   W i e r s z   1 6 < / D > < I > 0 0 O 2 T N F G K T O 8 N 2 L J 6 0 1 Q 2 8 2 W H < / I > < C > 0 0 O 2 T N F G K T O 8 N 2 L J 6 0 1 Q 2 K 0 Q 9 < / C > < T > S < / T > < / O > < O > < X > 2 < / X > < Y > 7 5 < / Y > < D > 1 9 3 < / D > < I / > < T > D < / T > < / O > < O > < X > 3 < / X > < Y > 7 5 < / Y > < D > 1 9 4 < / D > < I / > < T > D < / T > < / O > < O > < X > 4 < / X > < Y > 7 5 < / Y > < D > 5 4 < / D > < I / > < T > D < / T > < / O > < O > < X > 1 < / X > < Y > 7 6 < / Y > < D > ' S     s 0 1 o   W i e r s z   1 7 < / D > < I > 0 0 O 2 T N F G K T O 8 N 2 L J 6 0 1 Q 2 8 2 W H < / I > < C > 0 0 O 2 T N F G K T O 8 N 2 L J 6 0 1 Q 2 K 7 1 T < / C > < T > S < / T > < / O > < O > < X > 2 < / X > < Y > 7 6 < / Y > < D > 4 4 6 2 < / D > < I / > < T > D < / T > < / O > < O > < X > 3 < / X > < Y > 7 6 < / Y > < D > 4 2 1 3 < / D > < I / > < T > D < / T > < / O > < O > < X > 4 < / X > < Y > 7 6 < / Y > < D > 6 9 3 < / D > < I / > < T > D < / T > < / O > < O > < X > 1 < / X > < Y > 7 7 < / Y > < D > ' S p r a w y   z   z a k r e s u   p r a w a   p r a c y  
 -   r a z e m < / D > < I > 0 0 O 2 T N F G K T O 8 N 2 L J 6 0 1 Q 2 8 2 W H < / I > < C > 0 0 O 2 T N F G K T O 8 N 2 L J 6 0 1 Q 2 K D D D < / C > < T > S < / T > < / O > < O > < X > 2 < / X > < Y > 7 7 < / Y > < D > 1 2 2 3 7 < / D > < I / > < T > D < / T > < / O > < O > < X > 3 < / X > < Y > 7 7 < / Y > < D > 1 0 8 9 9 < / D > < I / > < T > D < / T > < / O > < O > < X > 4 < / X > < Y > 7 7 < / Y > < D > 4 7 8 3 < / D > < I / > < T > D < / T > < / O > < O > < X > 1 < / X > < Y > 7 8 < / Y > < D > ' P     s 1 1 o   W i e r s z   1 < / D > < I > 0 0 O 2 T N F G K T O 8 N 2 L J 6 0 1 Q 2 8 2 W H < / I > < C > 0 0 O 2 T N F G K T O 8 N 2 L J 6 0 1 Q 2 K J O X < / C > < T > S < / T > < / O > < O > < X > 2 < / X > < Y > 7 8 < / Y > < D > 1 5 5 8 < / D > < I / > < T > D < / T > < / O > < O > < X > 3 < / X > < Y > 7 8 < / Y > < D > 1 5 1 3 < / D > < I / > < T > D < / T > < / O > < O > < X > 4 < / X > < Y > 7 8 < / Y > < D > 1 5 1 0 < / D > < I / > < T > D < / T > < / O > < O > < X > 1 < / X > < Y > 7 9 < / Y > < D > ' N p     s 1 1 o   W i e r s z   3 < / D > < I > 0 0 O 2 T N F G K T O 8 N 2 L J 6 0 1 Q 2 8 2 W H < / I > < C > 0 0 O 2 T N F G K T O 8 N 2 L J 6 0 1 Q 2 K Q 0 H < / C > < T > S < / T > < / O > < O > < X > 2 < / X > < Y > 7 9 < / Y > < D > 6 4 < / D > < I / > < T > D < / T > < / O > < O > < X > 3 < / X > < Y > 7 9 < / Y > < D > 6 2 < / D > < I / > < T > D < / T > < / O > < O > < X > 4 < / X > < Y > 7 9 < / Y > < D > 1 3 < / D > < I / > < T > D < / T > < / O > < O > < X > 1 < / X > < Y > 8 0 < / Y > < D > ' P o   I     s 1 1 o   W i e r s z   6 < / D > < I > 0 0 O 2 T N F G K T O 8 N 2 L J 6 0 1 Q 2 8 2 W H < / I > < C > 0 0 O 2 T N F G K T O 8 N 2 L J 6 0 1 Q 2 K W C 1 < / C > < T > S < / T > < / O > < O > < X > 2 < / X > < Y > 8 0 < / Y > < D > 5 6 1 < / D > < I / > < T > D < / T > < / O > < O > < X > 3 < / X > < Y > 8 0 < / Y > < D > 4 7 2 < / D > < I / > < T > D < / T > < / O > < O > < X > 4 < / X > < Y > 8 0 < / Y > < D > 1 1 7 < / D > < I / > < T > D < / T > < / O > < O > < X > 1 < / X > < Y > 8 1 < / Y > < D > ' K a s - z     s 1 1 o   W i e r s z   8 < / D > < I > 0 0 O 2 T N F G K T O 8 N 2 L J 6 0 1 Q 2 8 2 W H < / I > < C > 0 0 O 2 T N F G K T O 8 N 2 L J 6 0 1 Q 2 L 2 N L < / C > < T > S < / T > < / O > < O > < X > 2 < / X > < Y > 8 1 < / Y > < D > 4 < / D > < I / > < T > D < / T > < / O > < O > < X > 3 < / X > < Y > 8 1 < / Y > < D > 3 < / D > < I / > < T > D < / T > < / O > < O > < X > 4 < / X > < Y > 8 1 < / Y > < D > 1 < / D > < I / > < T > D < / T > < / O > < O > < X > 1 < / X > < Y > 8 2 < / Y > < D > ' W S C   I     s 1 1 o   W i e r s z   1 0 < / D > < I > 0 0 O 2 T N F G K T O 8 N 2 L J 6 0 1 Q 2 8 2 W H < / I > < C > 0 0 O 2 T N F G K T O 8 N 2 L J 6 0 1 Q 2 L 8 Z 5 < / C > < T > S < / T > < / O > < O > < X > 2 < / X > < Y > 8 2 < / Y > < D > 0 < / D > < I / > < T > D < / T > < / O > < O > < X > 3 < / X > < Y > 8 2 < / Y > < D > 0 < / D > < I / > < T > D < / T > < / O > < O > < X > 4 < / X > < Y > 8 2 < / Y > < D > 0 < / D > < I / > < T > D < / T > < / O > < O > < X > 1 < / X > < Y > 8 3 < / Y > < D > ' P a     s 1 1 o   W i e r s z   4 < / D > < I > 0 0 O 2 T N F G K T O 8 N 2 L J 6 0 1 Q 2 8 2 W H < / I > < C > 0 0 O 2 T N F G K T O 8 N 2 L J 6 0 1 Q 2 L F A P < / C > < T > S < / T > < / O > < O > < X > 2 < / X > < Y > 8 3 < / Y > < D > 6 8 6 6 < / D > < I / > < T > D < / T > < / O > < O > < X > 3 < / X > < Y > 8 3 < / Y > < D > 5 8 3 2 < / D > < I / > < T > D < / T > < / O > < O > < X > 4 < / X > < Y > 8 3 < / Y > < D > 2 7 1 0 < / D > < I / > < T > D < / T > < / O > < O > < X > 1 < / X > < Y > 8 4 < / Y > < D > ' P z     s 1 1 o   W i e r s z   5 < / D > < I > 0 0 O 2 T N F G K T O 8 N 2 L J 6 0 1 Q 2 8 2 W H < / I > < C > 0 0 O 2 T N F G K T O 8 N 2 L J 6 0 1 Q 2 L L M 9 < / C > < T > S < / T > < / O > < O > < X > 2 < / X > < Y > 8 4 < / Y > < D > 2 3 8 2 < / D > < I / > < T > D < / T > < / O > < O > < X > 3 < / X > < Y > 8 4 < / Y > < D > 2 2 3 2 < / D > < I / > < T > D < / T > < / O > < O > < X > 4 < / X > < Y > 8 4 < / Y > < D > 3 1 9 < / D > < I / > < T > D < / T > < / O > < O > < X > 1 < / X > < Y > 8 5 < / Y > < D > ' P o   I I     s 1 1 o   W i e r s z   7 < / D > < I > 0 0 O 2 T N F G K T O 8 N 2 L J 6 0 1 Q 2 8 2 W H < / I > < C > 0 0 O 2 T N F G K T O 8 N 2 L J 6 0 1 Q 2 L R X T < / C > < T > S < / T > < / O > < O > < X > 2 < / X > < Y > 8 5 < / Y > < D > 5 3 < / D > < I / > < T > D < / T > < / O > < O > < X > 3 < / X > < Y > 8 5 < / Y > < D > 5 4 < / D > < I / > < T > D < / T > < / O > < O > < X > 4 < / X > < Y > 8 5 < / Y > < D > 2 < / D > < I / > < T > D < / T > < / O > < O > < X > 1 < / X > < Y > 8 6 < / Y > < D > ' W S C     s 1 1 o   W i e r s z   9 < / D > < I > 0 0 O 2 T N F G K T O 8 N 2 L J 6 0 1 Q 2 8 2 W H < / I > < C > 0 0 O 2 T N F G K T O 8 N 2 L J 6 0 1 Q 2 L Y 9 D < / C > < T > S < / T > < / O > < O > < X > 2 < / X > < Y > 8 6 < / Y > < D > 6 1 1 < / D > < I / > < T > D < / T > < / O > < O > < X > 3 < / X > < Y > 8 6 < / Y > < D > 5 9 5 < / D > < I / > < T > D < / T > < / O > < O > < X > 4 < / X > < Y > 8 6 < / Y > < D > 1 0 2 < / D > < I / > < T > D < / T > < / O > < O > < X > 1 < / X > < Y > 8 7 < / Y > < D > ' W S C   I I     s 1 1 o   W i e r s z   1 1 < / D > < I > 0 0 O 2 T N F G K T O 8 N 2 L J 6 0 1 Q 2 8 2 W H < / I > < C > 0 0 O 2 T N F G K T O 8 N 2 L J 6 0 1 Q 2 M 4 K X < / C > < T > S < / T > < / O > < O > < X > 2 < / X > < Y > 8 7 < / Y > < D > 3 0 < / D > < I / > < T > D < / T > < / O > < O > < X > 3 < / X > < Y > 8 7 < / Y > < D > 2 7 < / D > < I / > < T > D < / T > < / O > < O > < X > 4 < / X > < Y > 8 7 < / Y > < D > 5 < / D > < I / > < T > D < / T > < / O > < O > < X > 1 < / X > < Y > 8 8 < / Y > < D > ' S     s 1 1 o   W i e r s z   1 2 < / D > < I > 0 0 O 2 T N F G K T O 8 N 2 L J 6 0 1 Q 2 8 2 W H < / I > < C > 0 0 O 2 T N F G K T O 8 N 2 L J 6 0 1 Q 2 M A W H < / C > < T > S < / T > < / O > < O > < X > 2 < / X > < Y > 8 8 < / Y > < D > 1 0 8 < / D > < I / > < T > D < / T > < / O > < O > < X > 3 < / X > < Y > 8 8 < / Y > < D > 1 0 9 < / D > < I / > < T > D < / T > < / O > < O > < X > 4 < / X > < Y > 8 8 < / Y > < D > 4 < / D > < I / > < T > D < / T > < / O > < O > < X > 1 < / X > < Y > 8 9 < / Y > < D > ' S p r a w y   z   z a k r e s u   u b e z p i e c z e   s p o B.  
 -   r a z e m < / D > < I > 0 0 O 2 T N F G K T O 8 N 2 L J 6 0 1 Q 2 8 2 W H < / I > < C > 0 0 O 2 T N F G K T O 8 N 2 L J 6 0 1 Q 2 M H 8 1 < / C > < T > S < / T > < / O > < O > < X > 2 < / X > < Y > 8 9 < / Y > < D > 1 2 4 9 1 1 < / D > < I / > < T > D < / T > < / O > < O > < X > 3 < / X > < Y > 8 9 < / Y > < D > 1 0 5 6 3 4 < / D > < I / > < T > D < / T > < / O > < O > < X > 4 < / X > < Y > 8 9 < / Y > < D > 8 4 3 1 4 < / D > < I / > < T > D < / T > < / O > < O > < X > 1 < / X > < Y > 9 0 < / Y > < D > ' U     s 1 1 o   W i e r s z   1 < / D > < I > 0 0 O 2 T N F G K T O 8 N 2 L J 6 0 1 Q 2 8 2 W H < / I > < C > 0 0 O 2 T N F G K T O 8 N 2 L J 6 0 1 Q 2 M N J L < / C > < T > S < / T > < / O > < O > < X > 2 < / X > < Y > 9 0 < / Y > < D > 1 1 8 1 8 6 < / D > < I / > < T > D < / T > < / O > < O > < X > 3 < / X > < Y > 9 0 < / Y > < D > 9 9 2 8 4 < / D > < I / > < T > D < / T > < / O > < O > < X > 4 < / X > < Y > 9 0 < / Y > < D > 8 2 3 0 8 < / D > < I / > < T > D < / T > < / O > < O > < X > 1 < / X > < Y > 9 1 < / Y > < D > ' U o   I     s 1 1 o   W i e r s z   2 < / D > < I > 0 0 O 2 T N F G K T O 8 N 2 L J 6 0 1 Q 2 8 2 W H < / I > < C > 0 0 O 2 T N F G K T O 8 N 2 L J 6 0 1 Q 2 M T V 5 < / C > < T > S < / T > < / O > < O > < X > 2 < / X > < Y > 9 1 < / Y > < D > 4 6 0 3 < / D > < I / > < T > D < / T > < / O > < O > < X > 3 < / X > < Y > 9 1 < / Y > < D > 4 5 0 0 < / D > < I / > < T > D < / T > < / O > < O > < X > 4 < / X > < Y > 9 1 < / Y > < D > 1 2 5 6 < / D > < I / > < T > D < / T > < / O > < O > < X > 1 < / X > < Y > 9 2 < / Y > < D > ' W S C   I     s 1 1 o   W i e r s z   7 < / D > < I > 0 0 O 2 T N F G K T O 8 N 2 L J 6 0 1 Q 2 8 2 W H < / I > < C > 0 0 O 2 T N F G K T O 8 N 2 L J 6 0 1 Q 2 N 0 6 P < / C > < T > S < / T > < / O > < O > < X > 2 < / X > < Y > 9 2 < / Y > < D > 6 < / D > < I / > < T > D < / T > < / O > < O > < X > 3 < / X > < Y > 9 2 < / Y > < D > 4 < / D > < I / > < T > D < / T > < / O > < O > < X > 4 < / X > < Y > 9 2 < / Y > < D > 2 < / D > < I / > < T > D < / T > < / O > < O > < X > 1 < / X > < Y > 9 3 < / Y > < D > ' U a     s 1 1 o   W i e r s z   4 < / D > < I > 0 0 O 2 T N F G K T O 8 N 2 L J 6 0 1 Q 2 8 2 W H < / I > < C > 0 0 O 2 T N F G K T O 8 N 2 L J 6 0 1 Q 2 N 6 I 9 < / C > < T > S < / T > < / O > < O > < X > 2 < / X > < Y > 9 3 < / Y > < D > 1 7 5 3 < / D > < I / > < T > D < / T > < / O > < O > < X > 3 < / X > < Y > 9 3 < / Y > < D > 1 4 9 6 < / D > < I / > < T > D < / T > < / O > < O > < X > 4 < / X > < Y > 9 3 < / Y > < D > 7 0 5 < / D > < I / > < T > D < / T > < / O > < O > < X > 1 < / X > < Y > 9 4 < / Y > < D > ' U z     s 1 1 o   W i e r s z   5 < / D > < I > 0 0 O 2 T N F G K T O 8 N 2 L J 6 0 1 Q 2 8 2 W H < / I > < C > 0 0 O 2 T N F G K T O 8 N 2 L J 6 0 1 Q 2 N C T T < / C > < T > S < / T > < / O > < O > < X > 2 < / X > < Y > 9 4 < / Y > < D > 2 8 0 < / D > < I / > < T > D < / T > < / O > < O > < X > 3 < / X > < Y > 9 4 < / Y > < D > 2 6 8 < / D > < I / > < T > D < / T > < / O > < O > < X > 4 < / X > < Y > 9 4 < / Y > < D > 2 8 < / D > < I / > < T > D < / T > < / O > < O > < X > 1 < / X > < Y > 9 5 < / Y > < D > ' U o   I I     s 1 1 o   W i e r s z   3 < / D > < I > 0 0 O 2 T N F G K T O 8 N 2 L J 6 0 1 Q 2 8 2 W H < / I > < C > 0 0 O 2 T N F G K T O 8 N 2 L J 6 0 1 Q 2 N J 5 D < / C > < T > S < / T > < / O > < O > < X > 2 < / X > < Y > 9 5 < / Y > < D > 6 < / D > < I / > < T > D < / T > < / O > < O > < X > 3 < / X > < Y > 9 5 < / Y > < D > 5 < / D > < I / > < T > D < / T > < / O > < O > < X > 4 < / X > < Y > 9 5 < / Y > < D > 1 < / D > < I / > < T > D < / T > < / O > < O > < X > 1 < / X > < Y > 9 6 < / Y > < D > ' W S C     s 1 1 o   W i e r s z   6 < / D > < I > 0 0 O 2 T N F G K T O 8 N 2 L J 6 0 1 Q 2 8 2 W H < / I > < C > 0 0 O 2 T N F G K T O 8 N 2 L J 6 0 1 Q 2 N P G X < / C > < T > S < / T > < / O > < O > < X > 2 < / X > < Y > 9 6 < / Y > < D > 5 7 < / D > < I / > < T > D < / T > < / O > < O > < X > 3 < / X > < Y > 9 6 < / Y > < D > 5 5 < / D > < I / > < T > D < / T > < / O > < O > < X > 4 < / X > < Y > 9 6 < / Y > < D > 1 3 < / D > < I / > < T > D < / T > < / O > < O > < X > 1 < / X > < Y > 9 7 < / Y > < D > ' W S C   I I     s 1 1 o   W i e r s z   8 < / D > < I > 0 0 O 2 T N F G K T O 8 N 2 L J 6 0 1 Q 2 8 2 W H < / I > < C > 0 0 O 2 T N F G K T O 8 N 2 L J 6 0 1 Q 2 N V S H < / C > < T > S < / T > < / O > < O > < X > 2 < / X > < Y > 9 7 < / Y > < D > 2 < / D > < I / > < T > D < / T > < / O > < O > < X > 3 < / X > < Y > 9 7 < / Y > < D > 4 < / D > < I / > < T > D < / T > < / O > < O > < X > 4 < / X > < Y > 9 7 < / Y > < D > 0 < / D > < I / > < T > D < / T > < / O > < O > < X > 1 < / X > < Y > 9 8 < / Y > < D > ' S     s 1 1 o   W i e r s z   9 < / D > < I > 0 0 O 2 T N F G K T O 8 N 2 L J 6 0 1 Q 2 8 2 W H < / I > < C > 0 0 O 2 T N F G K T O 8 N 2 L J 6 0 1 Q 2 O 2 4 1 < / C > < T > S < / T > < / O > < O > < X > 2 < / X > < Y > 9 8 < / Y > < D > 1 8 < / D > < I / > < T > D < / T > < / O > < O > < X > 3 < / X > < Y > 9 8 < / Y > < D > 1 8 < / D > < I / > < T > D < / T > < / O > < O > < X > 4 < / X > < Y > 9 8 < / Y > < D > 1 < / D > < I / > < T > D < / T > < / O > < O > < X > 1 < / X > < Y > 9 9 < / Y > < D > ' S p r a w y   g o s p o d a r c z e  
 -   r a z e m < / D > < I > 0 0 O 2 T N F G K T O 8 N 2 L J 6 0 1 Q 2 8 2 W H < / I > < C > 0 0 O 2 T N F G K T O 8 N 2 L J 6 0 1 Q 2 O 8 F L < / C > < T > S < / T > < / O > < O > < X > 2 < / X > < Y > 9 9 < / Y > < D > 4 6 1 1 7 < / D > < I / > < T > D < / T > < / O > < O > < X > 3 < / X > < Y > 9 9 < / Y > < D > 4 4 4 1 4 < / D > < I / > < T > D < / T > < / O > < O > < X > 4 < / X > < Y > 9 9 < / Y > < D > 1 9 8 1 5 < / D > < I / > < T > D < / T > < / O > < O > < X > 1 < / X > < Y > 1 0 0 < / Y > < D > ' G C     s 1 9 o   W i e r s z   1 < / D > < I > 0 0 O 2 T N F G K T O 8 N 2 L J 6 0 1 Q 2 8 2 W H < / I > < C > 0 0 O 2 T N F G K T O 8 N 2 L J 6 0 1 Q 2 O E R 5 < / C > < T > S < / T > < / O > < O > < X > 2 < / X > < Y > 1 0 0 < / Y > < D > 1 2 7 3 2 < / D > < I / > < T > D < / T > < / O > < O > < X > 3 < / X > < Y > 1 0 0 < / Y > < D > 9 7 9 9 < / D > < I / > < T > D < / T > < / O > < O > < X > 4 < / X > < Y > 1 0 0 < / Y > < D > 1 3 2 4 2 < / D > < I / > < T > D < / T > < / O > < O > < X > 1 < / X > < Y > 1 0 1 < / Y > < D > ' G N s     s 1 9 o   W i e r s z   2 < / D > < I > 0 0 O 2 T N F G K T O 8 N 2 L J 6 0 1 Q 2 8 2 W H < / I > < C > 0 0 O 2 T N F G K T O 8 N 2 L J 6 0 1 Q 2 O L 2 P < / C > < T > S < / T > < / O > < O > < X > 2 < / X > < Y > 1 0 1 < / Y > < D > 1 1 < / D > < I / > < T > D < / T > < / O > < O > < X > 3 < / X > < Y > 1 0 1 < / Y > < D > 1 3 < / D > < I / > < T > D < / T > < / O > < O > < X > 4 < / X > < Y > 1 0 1 < / Y > < D > 2 < / D > < I / > < T > D < / T > < / O > < O > < X > 1 < / X > < Y > 1 0 2 < / Y > < D > ' G N c     s 1 9 o   W i e r s z   3 < / D > < I > 0 0 O 2 T N F G K T O 8 N 2 L J 6 0 1 Q 2 8 2 W H < / I > < C > 0 0 O 2 T N F G K T O 8 N 2 L J 6 0 1 Q 2 O R E 9 < / C > < T > S < / T > < / O > < O > < X > 2 < / X > < Y > 1 0 2 < / Y > < D > 1 4 5 4 8 < / D > < I / > < T > D < / T > < / O > < O > < X > 3 < / X > < Y > 1 0 2 < / Y > < D > 1 6 7 2 5 < / D > < I / > < T > D < / T > < / O > < O > < X > 4 < / X > < Y > 1 0 2 < / Y > < D > 1 7 6 5 < / D > < I / > < T > D < / T > < / O > < O > < X > 1 < / X > < Y > 1 0 3 < / Y > < D > ' U     s 1 9 o   W i e r s z   4 < / D > < I > 0 0 O 2 T N F G K T O 8 N 2 L J 6 0 1 Q 2 8 2 W H < / I > < C > 0 0 O 2 T N F G K T O 8 N 2 L J 6 0 1 Q 2 O X P T < / C > < T > S < / T > < / O > < O > < X > 2 < / X > < Y > 1 0 3 < / Y > < D > 0 < / D > < I / > < T > D < / T > < / O > < O > < X > 3 < / X > < Y > 1 0 3 < / Y > < D > 1 < / D > < I / > < T > D < / T > < / O > < O > < X > 4 < / X > < Y > 1 0 3 < / Y > < D > 5 < / D > < I / > < T > D < / T > < / O > < O > < X > 1 < / X > < Y > 1 0 4 < / Y > < D > ' G C o   I     s 1 9 o   W i e r s z   5 < / D > < I > 0 0 O 2 T N F G K T O 8 N 2 L J 6 0 1 Q 2 8 2 W H < / I > < C > 0 0 O 2 T N F G K T O 8 N 2 L J 6 0 1 Q 2 P 4 1 D < / C > < T > S < / T > < / O > < O > < X > 2 < / X > < Y > 1 0 4 < / Y > < D > 3 3 0 4 < / D > < I / > < T > D < / T > < / O > < O > < X > 3 < / X > < Y > 1 0 4 < / Y > < D > 3 2 3 8 < / D > < I / > < T > D < / T > < / O > < O > < X > 4 < / X > < Y > 1 0 4 < / Y > < D > 4 8 7 < / D > < I / > < T > D < / T > < / O > < O > < X > 1 < / X > < Y > 1 0 5 < / Y > < D > ' W S C   I     s 1 9 o   W i e r s z   1 0 < / D > < I > 0 0 O 2 T N F G K T O 8 N 2 L J 6 0 1 Q 2 8 2 W H < / I > < C > 0 0 O 2 T N F G K T O 8 N 2 L J 6 0 1 Q 2 P Z N 5 < / C > < T > S < / T > < / O > < O > < X > 2 < / X > < Y > 1 0 5 < / Y > < D > 0 < / D > < I / > < T > D < / T > < / O > < O > < X > 3 < / X > < Y > 1 0 5 < / Y > < D > 0 < / D > < I / > < T > D < / T > < / O > < O > < X > 4 < / X > < Y > 1 0 5 < / Y > < D > 1 < / D > < I / > < T > D < / T > < / O > < O > < X > 1 < / X > < Y > 1 0 6 < / Y > < D > ' G C a     s 1 9 o   W i e r s z   7 < / D > < I > 0 0 O 2 T N F G K T O 8 N 2 L J 6 0 1 Q 2 8 2 W H < / I > < C > 0 0 O 2 T N F G K T O 8 N 2 L J 6 0 1 Q 2 P G O H < / C > < T > S < / T > < / O > < O > < X > 2 < / X > < Y > 1 0 6 < / Y > < D > 7 7 9 6 < / D > < I / > < T > D < / T > < / O > < O > < X > 3 < / X > < Y > 1 0 6 < / Y > < D > 7 2 4 5 < / D > < I / > < T > D < / T > < / O > < O > < X > 4 < / X > < Y > 1 0 6 < / Y > < D > 3 1 5 4 < / D > < I / > < T > D < / T > < / O > < O > < X > 1 < / X > < Y > 1 0 7 < / Y > < D > ' G C z     s 1 9 o   W i e r s z   8 < / D > < I > 0 0 O 2 T N F G K T O 8 N 2 L J 6 0 1 Q 2 8 2 W H < / I > < C > 0 0 O 2 T N F G K T O 8 N 2 L J 6 0 1 Q 2 P N 0 1 < / C > < T > S < / T > < / O > < O > < X > 2 < / X > < Y > 1 0 7 < / Y > < D > 7 2 9 6 < / D > < I / > < T > D < / T > < / O > < O > < X > 3 < / X > < Y > 1 0 7 < / Y > < D > 6 9 6 7 < / D > < I / > < T > D < / T > < / O > < O > < X > 4 < / X > < Y > 1 0 7 < / Y > < D > 1 0 9 2 < / D > < I / > < T > D < / T > < / O > < O > < X > 1 < / X > < Y > 1 0 8 < / Y > < D > ' G C o   I I     s 1 9 o   W i e r s z   6 < / D > < I > 0 0 O 2 T N F G K T O 8 N 2 L J 6 0 1 Q 2 8 2 W H < / I > < C > 0 0 O 2 T N F G K T O 8 N 2 L J 6 0 1 Q 2 P A C X < / C > < T > S < / T > < / O > < O > < X > 2 < / X > < Y > 1 0 8 < / Y > < D > 8 8 < / D > < I / > < T > D < / T > < / O > < O > < X > 3 < / X > < Y > 1 0 8 < / Y > < D > 7 8 < / D > < I / > < T > D < / T > < / O > < O > < X > 4 < / X > < Y > 1 0 8 < / Y > < D > 1 6 < / D > < I / > < T > D < / T > < / O > < O > < X > 1 < / X > < Y > 1 0 9 < / Y > < D > ' W S C     s 1 9 o   W i e r s z   9 < / D > < I > 0 0 O 2 T N F G K T O 8 N 2 L J 6 0 1 Q 2 8 2 W H < / I > < C > 0 0 O 2 T N F G K T O 8 N 2 L J 6 0 1 Q 2 P T B L < / C > < T > S < / T > < / O > < O > < X > 2 < / X > < Y > 1 0 9 < / Y > < D > 8 1 < / D > < I / > < T > D < / T > < / O > < O > < X > 3 < / X > < Y > 1 0 9 < / Y > < D > 7 1 < / D > < I / > < T > D < / T > < / O > < O > < X > 4 < / X > < Y > 1 0 9 < / Y > < D > 2 6 < / D > < I / > < T > D < / T > < / O > < O > < X > 1 < / X > < Y > 1 1 0 < / Y > < D > ' W S C   I I     s 1 9 o   W i e r s z   1 1 < / D > < I > 0 0 O 2 T N F G K T O 8 N 2 L J 6 0 1 Q 2 8 2 W H < / I > < C > 0 0 O 2 T N F G K T O 8 N 2 L J 6 0 1 Q 2 Q 5 Y P < / C > < T > S < / T > < / O > < O > < X > 2 < / X > < Y > 1 1 0 < / Y > < D > 3 4 < / D > < I / > < T > D < / T > < / O > < O > < X > 3 < / X > < Y > 1 1 0 < / Y > < D > 3 8 < / D > < I / > < T > D < / T > < / O > < O > < X > 4 < / X > < Y > 1 1 0 < / Y > < D > 4 < / D > < I / > < T > D < / T > < / O > < O > < X > 1 < / X > < Y > 1 1 1 < / Y > < D > ' S     s 1 9 o   W i e r s z   1 2 < / D > < I > 0 0 O 2 T N F G K T O 8 N 2 L J 6 0 1 Q 2 8 2 W H < / I > < C > 0 0 O 2 T N F G K T O 8 N 2 L J 6 0 1 Q 2 Q C A 9 < / C > < T > S < / T > < / O > < O > < X > 2 < / X > < Y > 1 1 1 < / Y > < D > 2 2 7 < / D > < I / > < T > D < / T > < / O > < O > < X > 3 < / X > < Y > 1 1 1 < / Y > < D > 2 3 9 < / D > < I / > < T > D < / T > < / O > < O > < X > 4 < / X > < Y > 1 1 1 < / Y > < D > 2 1 < / D > < I / > < T > D < / T > < / O > < O > < X > 1 < / X > < Y > 1 1 2 < / Y > < D > ' S p r a w y   w   S d z i e   O c h r o n y   K o n k u r e n c j i   i   K o n s u m e n t � w  
 -   r a z e m < / D > < I > 0 0 O 2 T N F G K T O 8 N 2 L J 6 0 1 Q 2 8 2 W H < / I > < C > 0 0 O 2 T N F G K T O 8 N 2 L J 6 0 1 Q 2 Q I L T < / C > < T > S < / T > < / O > < O > < X > 2 < / X > < Y > 1 1 2 < / Y > < D > 3 3 4 5 9 < / D > < I / > < T > D < / T > < / O > < O > < X > 3 < / X > < Y > 1 1 2 < / Y > < D > 1 1 8 7 6 < / D > < I / > < T > D < / T > < / O > < O > < X > 4 < / X > < Y > 1 1 2 < / Y > < D > 3 1 6 3 9 < / D > < I / > < T > D < / T > < / O > < O > < X > 1 < / X > < Y > 1 1 3 < / Y > < D > ' s 1 9 k   W i e r s z   1 < / D > < I > 0 0 O 2 T N F G K T O 8 N 2 L J 6 0 1 Q 2 8 2 W H < / I > < C > 0 0 O 2 T N F G K T O 8 N 2 L J 6 0 1 Q 2 Q O X D < / C > < T > S < / T > < / O > < O > < X > 2 < / X > < Y > 1 1 3 < / Y > < D > 3 3 0 3 8 < / D > < I / > < T > D < / T > < / O > < O > < X > 3 < / X > < Y > 1 1 3 < / Y > < D > 1 1 4 8 1 < / D > < I / > < T > D < / T > < / O > < O > < X > 4 < / X > < Y > 1 1 3 < / Y > < D > 3 0 7 8 6 < / D > < I / > < T > D < / T > < / O > < O > < X > 1 < / X > < Y > 1 1 4 < / Y > < D > ' s 1 9 k   W i e r s z   2 < / D > < I > 0 0 O 2 T N F G K T O 8 N 2 L J 6 0 1 Q 2 8 2 W H < / I > < C > 0 0 O 2 T N F G K T O 8 N 2 L J 6 0 1 Q 2 Q V 8 X < / C > < T > S < / T > < / O > < O > < X > 2 < / X > < Y > 1 1 4 < / Y > < D > 1 0 6 < / D > < I / > < T > D < / T > < / O > < O > < X > 3 < / X > < Y > 1 1 4 < / Y > < D > 1 2 4 < / D > < I / > < T > D < / T > < / O > < O > < X > 4 < / X > < Y > 1 1 4 < / Y > < D > 2 5 8 < / D > < I / > < T > D < / T > < / O > < O > < X > 1 < / X > < Y > 1 1 5 < / Y > < D > ' s 1 9 k   W i e r s z   3 < / D > < I > 0 0 O 2 T N F G K T O 8 N 2 L J 6 0 1 Q 2 8 2 W H < / I > < C > 0 0 O 2 T N F G K T O 8 N 2 L J 6 0 1 Q 2 R 1 K H < / C > < T > S < / T > < / O > < O > < X > 2 < / X > < Y > 1 1 5 < / Y > < D > 1 6 < / D > < I / > < T > D < / T > < / O > < O > < X > 3 < / X > < Y > 1 1 5 < / Y > < D > 4 < / D > < I / > < T > D < / T > < / O > < O > < X > 4 < / X > < Y > 1 1 5 < / Y > < D > 2 5 < / D > < I / > < T > D < / T > < / O > < O > < X > 1 < / X > < Y > 1 1 6 < / Y > < D > ' s 1 9 k   W i e r s z   4 < / D > < I > 0 0 O 2 T N F G K T O 8 N 2 L J 6 0 1 Q 2 8 2 W H < / I > < C > 0 0 O 2 T N F G K T O 8 N 2 L J 6 0 1 Q 2 R 7 W 1 < / C > < T > S < / T > < / O > < O > < X > 2 < / X > < Y > 1 1 6 < / Y > < D > 1 2 7 < / D > < I / > < T > D < / T > < / O > < O > < X > 3 < / X > < Y > 1 1 6 < / Y > < D > 1 5 1 < / D > < I / > < T > D < / T > < / O > < O > < X > 4 < / X > < Y > 1 1 6 < / Y > < D > 3 0 0 < / D > < I / > < T > D < / T > < / O > < O > < X > 1 < / X > < Y > 1 1 7 < / Y > < D > ' s 1 9 k   W i e r s z   5 < / D > < I > 0 0 O 2 T N F G K T O 8 N 2 L J 6 0 1 Q 2 8 2 W H < / I > < C > 0 0 O 2 T N F G K T O 8 N 2 L J 6 0 1 Q 2 R E 7 L < / C > < T > S < / T > < / O > < O > < X > 2 < / X > < Y > 1 1 7 < / Y > < D > 7 7 < / D > < I / > < T > D < / T > < / O > < O > < X > 3 < / X > < Y > 1 1 7 < / Y > < D > 5 6 < / D > < I / > < T > D < / T > < / O > < O > < X > 4 < / X > < Y > 1 1 7 < / Y > < D > 1 6 3 < / D > < I / > < T > D < / T > < / O > < O > < X > 1 < / X > < Y > 1 1 8 < / Y > < D > ' s 1 9 k   W i e r s z   6 < / D > < I > 0 0 O 2 T N F G K T O 8 N 2 L J 6 0 1 Q 2 8 2 W H < / I > < C > 0 0 O 2 T N F G K T O 8 N 2 L J 6 0 1 Q 2 R K J 5 < / C > < T > S < / T > < / O > < O > < X > 2 < / X > < Y > 1 1 8 < / Y > < D > 7 8 < / D > < I / > < T > D < / T > < / O > < O > < X > 3 < / X > < Y > 1 1 8 < / Y > < D > 4 3 < / D > < I / > < T > D < / T > < / O > < O > < X > 4 < / X > < Y > 1 1 8 < / Y > < D > 1 0 7 < / D > < I / > < T > D < / T > < / O > < O > < X > 1 < / X > < Y > 1 1 9 < / Y > < D > ' s 1 9 k   W i e r s z   7 < / D > < I > 0 0 O 2 T N F G K T O 8 N 2 L J 6 0 1 Q 2 8 2 W H < / I > < C > 0 0 O 2 T N F G K T O 8 N 2 L J 6 0 1 Q 2 R Q U P < / C > < T > S < / T > < / O > < O > < X > 2 < / X > < Y > 1 1 9 < / Y > < D > 1 7 < / D > < I / > < T > D < / T > < / O > < O > < X > 3 < / X > < Y > 1 1 9 < / Y > < D > 1 7 < / D > < I / > < T > D < / T > < / O > < O > < X > 4 < / X > < Y > 1 1 9 < / Y > < D > 0 < / D > < I / > < T > D < / T > < / O > < O > < X > 1 < / X > < Y > 1 2 0 < / Y > < D > ' s 1 9 k   W i e r s z   8 < / D > < I > 0 0 O 2 T N F G K T O 8 N 2 L J 6 0 1 Q 2 8 2 W H < / I > < C > 0 0 O 2 T N F G K T O 8 N 2 L J 6 0 1 Q 2 R X 6 9 < / C > < T > S < / T > < / O > < O > < X > 2 < / X > < Y > 1 2 0 < / Y > < D > 0 < / D > < I / > < T > D < / T > < / O > < O > < X > 3 < / X > < Y > 1 2 0 < / Y > < D > 0 < / D > < I / > < T > D < / T > < / O > < O > < X > 4 < / X > < Y > 1 2 0 < / Y > < D > 0 < / D > < I / > < T > D < / T > < / O > < O > < X > 1 < / X > < Y > 1 2 1 < / Y > < D > ' S p r a w y   w   S d z i e   W s p � l n o t o w y c h   n a k � w   T o w a r o w y c h   . . .  
 -   r a z e m < / D > < I > 0 0 O 2 T N F G K T O 8 N 2 L J 6 0 1 Q 2 8 2 W H < / I > < C > 0 0 O 2 T N F G K T O 8 N 2 L J 6 0 1 Q 2 S 3 H T < / C > < T > S < / T > < / O > < O > < X > 2 < / X > < Y > 1 2 1 < / Y > < D > 1 0 7 < / D > < I / > < T > D < / T > < / O > < O > < X > 3 < / X > < Y > 1 2 1 < / Y > < D > 1 0 6 < / D > < I / > < T > D < / T > < / O > < O > < X > 4 < / X > < Y > 1 2 1 < / Y > < D > 3 4 < / D > < I / > < T > D < / T > < / O > < O > < X > 1 < / X > < Y > 1 2 2 < / Y > < D > ' W   s d a c h   r e j o n o w y c h  
 -   O g � Be m < / D > < I > 0 0 O 2 T N F G K T O 8 N 2 L J 6 0 1 Q 2 8 2 W H < / I > < C > 0 0 O 2 T N F G K T O 8 N 2 L J 6 0 1 Q 2 S 9 T D < / C > < T > S < / T > < / O > < O > < X > 2 < / X > < Y > 1 2 2 < / Y > < D > 1 0 6 8 5 2 2 1 < / D > < I / > < T > D < / T > < / O > < O > < X > 3 < / X > < Y > 1 2 2 < / Y > < D > 9 9 5 1 5 3 6 < / D > < I / > < T > D < / T > < / O > < O > < X > 4 < / X > < Y > 1 2 2 < / Y > < D > 2 2 9 5 7 2 7 < / D > < I / > < T > D < / T > < / O > < O > < X > 1 < / X > < Y > 1 2 3 < / Y > < D > ' S p r a w y   k a r n e   i   w y k r o c z e n i o w e  
 -   r a z e m < / D > < I > 0 0 O 2 T N F G K T O 8 N 2 L J 6 0 1 Q 2 8 2 W H < / I > < C > 0 0 O 2 T N F G K T O 8 N 2 L J 6 0 1 Q 2 S G 4 X < / C > < T > S < / T > < / O > < O > < X > 2 < / X > < Y > 1 2 3 < / Y > < D > 1 7 4 2 4 5 7 < / D > < I / > < T > D < / T > < / O > < O > < X > 3 < / X > < Y > 1 2 3 < / Y > < D > 1 6 5 4 2 9 5 < / D > < I / > < T > D < / T > < / O > < O > < X > 4 < / X > < Y > 1 2 3 < / Y > < D > 4 2 3 0 4 3 < / D > < I / > < T > D < / T > < / O > < O > < X > 1 < / X > < Y > 1 2 4 < / Y > < D > ' K     s 0 5 r   W i e r s z   1 a < / D > < I > 0 0 O 2 T N F G K T O 8 N 2 L J 6 0 1 Q 2 8 2 W H < / I > < C > 0 0 O 2 T N F G K T O 8 N 2 L J 6 0 1 Q 2 S M G H < / C > < T > S < / T > < / O > < O > < X > 2 < / X > < Y > 1 2 4 < / Y > < D > 3 3 8 1 3 3 < / D > < I / > < T > D < / T > < / O > < O > < X > 3 < / X > < Y > 1 2 4 < / Y > < D > 3 1 5 8 4 7 < / D > < I / > < T > D < / T > < / O > < O > < X > 4 < / X > < Y > 1 2 4 < / Y > < D > 1 7 1 1 3 0 < / D > < I / > < T > D < / T > < / O > < O > < X > 1 < / X > < Y > 1 2 5 < / Y > < D > ' p o d m i o t y   z b i o r o w e     s 0 5 r   W i e r s z   2 < / D > < I > 0 0 O 2 T N F G K T O 8 N 2 L J 6 0 1 Q 2 8 2 W H < / I > < C > 0 0 O 2 T N F G K T O 8 N 2 L J 6 0 1 Q 2 U J Z L < / C > < T > S < / T > < / O > < O > < X > 2 < / X > < Y > 1 2 5 < / Y > < D > 1 9 < / D > < I / > < T > D < / T > < / O > < O > < X > 3 < / X > < Y > 1 2 5 < / Y > < D > 1 3 < / D > < I / > < T > D < / T > < / O > < O > < X > 4 < / X > < Y > 1 2 5 < / Y > < D > 1 4 < / D > < I / > < T > D < / T > < / O > < O > < X > 1 < / X > < Y > 1 2 6 < / Y > < D > ' K s   p r z e s t .     s 0 5 r   W i e r s z   3 a < / D > < I > 0 0 O 2 T N F G K T O 8 N 2 L J 6 0 1 Q 2 8 2 W H < / I > < C > 0 0 O 2 T N F G K T O 8 N 2 L J 6 0 1 Q 2 U Q B 5 < / C > < T > S < / T > < / O > < O > < X > 2 < / X > < Y > 1 2 6 < / Y > < D > 1 3 3 4 6 < / D > < I / > < T > D < / T > < / O > < O > < X > 3 < / X > < Y > 1 2 6 < / Y > < D > 1 1 9 3 4 < / D > < I / > < T > D < / T > < / O > < O > < X > 4 < / X > < Y > 1 2 6 < / Y > < D > 6 1 2 5 < / D > < I / > < T > D < / T > < / O > < O > < X > 1 < / X > < Y > 1 2 7 < / Y > < D > ' K p     s 0 5 r   W i e r s z   4 < / D > < I > 0 0 O 2 T N F G K T O 8 N 2 L J 6 0 1 Q 2 8 2 W H < / I > < C > 0 0 O 2 T N F G K T O 8 N 2 L J 6 0 1 Q 2 S S S 1 < / C > < T > S < / T > < / O > < O > < X > 2 < / X > < Y > 1 2 7 < / Y > < D > 1 5 6 4 2 6 < / D > < I / > < T > D < / T > < / O > < O > < X > 3 < / X > < Y > 1 2 7 < / Y > < D > 1 5 1 4 0 9 < / D > < I / > < T > D < / T > < / O > < O > < X > 4 < / X > < Y > 1 2 7 < / Y > < D > 1 9 5 5 8 < / D > < I / > < T > D < / T > < / O > < O > < X > 1 < / X > < Y > 1 2 8 < / Y > < D > ' K o   r a z e m     s 0 5 r   W i e r s z   5 < / D > < I > 0 0 O 2 T N F G K T O 8 N 2 L J 6 0 1 Q 2 8 2 W H < / I > < C > 0 0 O 2 T N F G K T O 8 N 2 L J 6 0 1 Q 2 S Z 3 L < / C > < T > S < / T > < / O > < O > < X > 2 < / X > < Y > 1 2 8 < / Y > < D > 8 1 2 7 6 8 < / D > < I / > < T > D < / T > < / O > < O > < X > 3 < / X > < Y > 1 2 8 < / Y > < D > 7 8 3 9 4 3 < / D > < I / > < T > D < / T > < / O > < O > < X > 4 < / X > < Y > 1 2 8 < / Y > < D > 1 1 0 4 0 4 < / D > < I / > < T > D < / T > < / O > < O > < X > 1 < / X > < Y > 1 2 9 < / Y > < D > ' K o   k a r n e     s 0 5 r   W i e r s z   6 < / D > < I > 0 0 O 2 T N F G K T O 8 N 2 L J 6 0 1 Q 2 8 2 W H < / I > < C > 0 0 O 2 T N F G K T O 8 N 2 L J 6 0 1 Q 2 U W M P < / C > < T > S < / T > < / O > < O > < X > 2 < / X > < Y > 1 2 9 < / Y > < D > 5 3 9 7 2 2 < / D > < I / > < T > D < / T > < / O > < O > < X > 3 < / X > < Y > 1 2 9 < / Y > < D > 5 2 2 0 6 1 < / D > < I / > < T > D < / T > < / O > < O > < X > 4 < / X > < Y > 1 2 9 < / Y > < D > 7 9 7 2 8 < / D > < I / > < T > D < / T > < / O > < O > < X > 1 < / X > < Y > 1 3 0 < / Y > < D > ' K o   w y k r .     s 0 5 r   W i e r s z   7 < / D > < I > 0 0 O 2 T N F G K T O 8 N 2 L J 6 0 1 Q 2 8 2 W H < / I > < C > 0 0 O 2 T N F G K T O 8 N 2 L J 6 0 1 Q 2 V 2 Y 9 < / C > < T > S < / T > < / O > < O > < X > 2 < / X > < Y > 1 3 0 < / Y > < D > 2 7 3 0 4 6 < / D > < I / > < T > D < / T > < / O > < O > < X > 3 < / X > < Y > 1 3 0 < / Y > < D > 2 6 1 8 8 2 < / D > < I / > < T > D < / T > < / O > < O > < X > 4 < / X > < Y > 1 3 0 < / Y > < D > 3 0 6 7 6 < / D > < I / > < T > D < / T > < / O > < O > < X > 1 < / X > < Y > 1 3 1 < / Y > < D > ' W     s 0 5 r   W i e r s z   8 < / D > < I > 0 0 O 2 T N F G K T O 8 N 2 L J 6 0 1 Q 2 8 2 W H < / I > < C > 0 0 O 2 T N F G K T O 8 N 2 L J 6 0 1 Q 2 T 5 F 5 < / C > < T > S < / T > < / O > < O > < X > 2 < / X > < Y > 1 3 1 < / Y > < D > 4 3 3 7 3 0 < / D > < I / > < T > D < / T > < / O > < O > < X > 3 < / X > < Y > 1 3 1 < / Y > < D > 4 0 1 8 8 2 < / D > < I / > < T > D < / T > < / O > < O > < X > 4 < / X > < Y > 1 3 1 < / Y > < D > 1 2 1 5 7 4 < / D > < I / > < T > D < / T > < / O > < O > < X > 1 < / X > < Y > 1 3 2 < / Y > < D > ' K s   w y k r .     s 0 5 r   W i e r s z   9 a < / D > < I > 0 0 O 2 T N F G K T O 8 N 2 L J 6 0 1 Q 2 8 2 W H < / I > < C > 0 0 O 2 T N F G K T O 8 N 2 L J 6 0 1 Q 2 V 9 9 T < / C > < T > S < / T > < / O > < O > < X > 2 < / X > < Y > 1 3 2 < / Y > < D > 3 9 2 4 2 < / D > < I / > < T > D < / T > < / O > < O > < X > 3 < / X > < Y > 1 3 2 < / Y > < D > 3 4 8 9 6 < / D > < I / > < T > D < / T > < / O > < O > < X > 4 < / X > < Y > 1 3 2 < / Y > < D > 1 1 9 3 5 < / D > < I / > < T > D < / T > < / O > < O > < X > 1 < / X > < Y > 1 3 3 < / Y > < D > ' K o p     s 0 5 r   W i e r s z   1 0 < / D > < I > 0 0 O 2 T N F G K T O 8 N 2 L J 6 0 1 Q 2 8 2 W H < / I > < C > 0 0 O 2 T N F G K T O 8 N 2 L J 6 0 1 Q 2 T B Q P < / C > < T > S < / T > < / O > < O > < X > 2 < / X > < Y > 1 3 3 < / Y > < D > 1 4 0 0 < / D > < I / > < T > D < / T > < / O > < O > < X > 3 < / X > < Y > 1 3 3 < / Y > < D > 1 2 1 4 < / D > < I / > < T > D < / T > < / O > < O > < X > 4 < / X > < Y > 1 3 3 < / Y > < D > 3 7 7 < / D > < I / > < T > D < / T > < / O > < O > < X > 1 < / X > < Y > 1 3 4 < / Y > < D > ' S p r a w y   c y w i l n e  
 -   r a z e m < / D > < I > 0 0 O 2 T N F G K T O 8 N 2 L J 6 0 1 Q 2 8 2 W H < / I > < C > 0 0 O 2 T N F G K T O 8 N 2 L J 6 0 1 Q 2 V F L D < / C > < T > S < / T > < / O > < O > < X > 2 < / X > < Y > 1 3 4 < / Y > < D > 6 6 3 4 7 4 4 < / D > < I / > < T > D < / T > < / O > < O > < X > 3 < / X > < Y > 1 3 4 < / Y > < D > 6 1 0 4 4 3 4 < / D > < I / > < T > D < / T > < / O > < O > < X > 4 < / X > < Y > 1 3 4 < / Y > < D > 1 3 8 9 2 7 3 < / D > < I / > < T > D < / T > < / O > < O > < X > 1 < / X > < Y > 1 3 5 < / Y > < D > ' C     s 0 1 r   W i e r s z   1 < / D > < I > 0 0 O 2 T N F G K T O 8 N 2 L J 6 0 1 Q 2 8 2 W H < / I > < C > 0 0 O 2 T N F G K T O 8 N 2 L J 6 0 1 Q 2 V L W X < / C > < T > S < / T > < / O > < O > < X > 2 < / X > < Y > 1 3 5 < / Y > < D > 4 5 4 3 6 7 < / D > < I / > < T > D < / T > < / O > < O > < X > 3 < / X > < Y > 1 3 5 < / Y > < D > 3 6 3 9 8 2 < / D > < I / > < T > D < / T > < / O > < O > < X > 4 < / X > < Y > 1 3 5 < / Y > < D > 2 9 3 7 2 1 < / D > < I / > < T > D < / T > < / O > < O > < X > 1 < / X > < Y > 1 3 6 < / Y > < D > ' C G - G     s 0 1 r   W i e r s z   3 < / D > < I > 0 0 O 2 T N F G K T O 8 N 2 L J 6 0 1 Q 2 8 2 W H < / I > < C > 0 0 O 2 T N F G K T O 8 N 2 L J 6 0 1 Q 2 V S 8 H < / C > < T > S < / T > < / O > < O > < X > 2 < / X > < Y > 1 3 6 < / Y > < D > 1 1 0 < / D > < I / > < T > D < / T > < / O > < O > < X > 3 < / X > < Y > 1 3 6 < / Y > < D > 8 1 < / D > < I / > < T > D < / T > < / O > < O > < X > 4 < / X > < Y > 1 3 6 < / Y > < D > 1 6 9 < / D > < I / > < T > D < / T > < / O > < O > < X > 1 < / X > < Y > 1 3 7 < / Y > < D > ' N s     s 0 1 r   W i e r s z   4 < / D > < I > 0 0 O 2 T N F G K T O 8 N 2 L J 6 0 1 Q 2 8 2 W H < / I > < C > 0 0 O 2 T N F G K T O 8 N 2 L J 6 0 1 Q 2 V Y K 1 < / C > < T > S < / T > < / O > < O > < X > 2 < / X > < Y > 1 3 7 < / Y > < D > 3 6 9 8 9 7 < / D > < I / > < T > D < / T > < / O > < O > < X > 3 < / X > < Y > 1 3 7 < / Y > < D > 3 3 6 6 9 3 < / D > < I / > < T > D < / T > < / O > < O > < X > 4 < / X > < Y > 1 3 7 < / Y > < D > 1 5 7 8 8 5 < / D > < I / > < T > D < / T > < / O > < O > < X > 1 < / X > < Y > 1 3 8 < / Y > < D > ' N c     s 0 1 r   W i e r s z   5 < / D > < I > 0 0 O 2 T N F G K T O 8 N 2 L J 6 0 1 Q 2 8 2 W H < / I > < C > 0 0 O 2 T N F G K T O 8 N 2 L J 6 0 1 Q 2 W 4 V L < / C > < T > S < / T > < / O > < O > < X > 2 < / X > < Y > 1 3 8 < / Y > < D > 2 7 5 4 4 7 4 < / D > < I / > < T > D < / T > < / O > < O > < X > 3 < / X > < Y > 1 3 8 < / Y > < D > 2 4 3 0 4 4 3 < / D > < I / > < T > D < / T > < / O > < O > < X > 4 < / X > < Y > 1 3 8 < / Y > < D > 5 3 7 3 9 4 < / D > < I / > < T > D < / T > < / O > < O > < X > 1 < / X > < Y > 1 3 9 < / Y > < D > ' E P U   c y w < / D > < I > 0 0 O 2 T N F G K T O 8 N 2 L J 6 0 1 Q 2 8 2 W H < / I > < C > 0 0 O 2 T N F G K T O 8 N 2 L J 6 0 1 Q 2 X 6 S X < / C > < T > S < / T > < / O > < O > < X > 2 < / X > < Y > 1 3 9 < / Y > < D > 2 0 1 4 7 1 9 < / D > < I / > < T > D < / T > < / O > < O > < X > 3 < / X > < Y > 1 3 9 < / Y > < D > 1 6 4 2 3 9 1 < / D > < I / > < T > D < / T > < / O > < O > < X > 4 < / X > < Y > 1 3 9 < / Y > < D > 4 4 5 2 8 8 < / D > < I / > < T > D < / T > < / O > < O > < X > 1 < / X > < Y > 1 4 0 < / Y > < D > ' C o     s 0 1 r   W i e r s z   6 < / D > < I > 0 0 O 2 T N F G K T O 8 N 2 L J 6 0 1 Q 2 8 2 W H < / I > < C > 0 0 O 2 T N F G K T O 8 N 2 L J 6 0 1 Q 2 W B 7 5 < / C > < T > S < / T > < / O > < O > < X > 2 < / X > < Y > 1 4 0 < / Y > < D > 6 5 0 7 2 9 < / D > < I / > < T > D < / T > < / O > < O > < X > 3 < / X > < Y > 1 4 0 < / Y > < D > 6 0 6 4 0 1 < / D > < I / > < T > D < / T > < / O > < O > < X > 4 < / X > < Y > 1 4 0 < / Y > < D > 1 9 8 5 7 3 < / D > < I / > < T > D < / T > < / O > < O > < X > 1 < / X > < Y > 1 4 1 < / Y > < D > ' C p s     s 0 1 r   W i e r s z   7 < / D > < I > 0 0 O 2 T N F G K T O 8 N 2 L J 6 0 1 Q 2 8 2 W H < / I > < C > 0 0 O 2 T N F G K T O 8 N 2 L J 6 0 1 Q 2 W H I P < / C > < T > S < / T > < / O > < O > < X > 2 < / X > < Y > 1 4 1 < / Y > < D > 1 8 0 7 1 < / D > < I / > < T > D < / T > < / O > < O > < X > 3 < / X > < Y > 1 4 1 < / Y > < D > 1 6 8 5 5 < / D > < I / > < T > D < / T > < / O > < O > < X > 4 < / X > < Y > 1 4 1 < / Y > < D > 5 3 8 5 < / D > < I / > < T > D < / T > < / O > < O > < X > 1 < / X > < Y > 1 4 2 < / Y > < D > ' W S C     s 0 1 r   W i e r s z   8 < / D > < I > 0 0 O 2 T N F G K T O 8 N 2 L J 6 0 1 Q 2 8 2 W H < / I > < C > 0 0 O 2 T N F G K T O 8 N 2 L J 6 0 1 Q 2 W N U 9 < / C > < T > S < / T > < / O > < O > < X > 2 < / X > < Y > 1 4 2 < / Y > < D > 5 4 < / D > < I / > < T > D < / T > < / O > < O > < X > 3 < / X > < Y > 1 4 2 < / Y > < D > 5 1 < / D > < I / > < T > D < / T > < / O > < O > < X > 4 < / X > < Y > 1 4 2 < / Y > < D > 1 1 < / D > < I / > < T > D < / T > < / O > < O > < X > 1 < / X > < Y > 1 4 3 < / Y > < D > ' K W     s 0 1 r   W i e r s z   9 < / D > < I > 0 0 O 2 T N F G K T O 8 N 2 L J 6 0 1 Q 2 8 2 W H < / I > < C > 0 0 O 2 T N F G K T O 8 N 2 L J 6 0 1 Q 2 W U 5 T < / C > < T > S < / T > < / O > < O > < X > 2 < / X > < Y > 1 4 3 < / Y > < D > 2 3 8 5 7 5 2 < / D > < I / > < T > D < / T > < / O > < O > < X > 3 < / X > < Y > 1 4 3 < / Y > < D > 2 3 4 8 6 7 4 < / D > < I / > < T > D < / T > < / O > < O > < X > 4 < / X > < Y > 1 4 3 < / Y > < D > 1 9 6 0 1 3 < / D > < I / > < T > D < / T > < / O > < O > < X > 1 < / X > < Y > 1 4 4 < / Y > < D > ' Z d     s 0 1 r   W i e r s z   1 0 < / D > < I > 0 0 O 2 T N F G K T O 8 N 2 L J 6 0 1 Q 2 8 2 W H < / I > < C > 0 0 O 2 T N F G K T O 8 N 2 L J 6 0 1 Q 2 X 0 H D < / C > < T > S < / T > < / O > < O > < X > 2 < / X > < Y > 1 4 4 < / Y > < D > 1 2 9 0 < / D > < I / > < T > D < / T > < / O > < O > < X > 3 < / X > < Y > 1 4 4 < / Y > < D > 1 2 5 4 < / D > < I / > < T > D < / T > < / O > < O > < X > 4 < / X > < Y > 1 4 4 < / Y > < D > 1 2 2 < / D > < I / > < T > D < / T > < / O > < O > < X > 1 < / X > < Y > 1 4 5 < / Y > < D > ' S p r a w y   r o d z i n n e  
 -   r a z e m < / D > < I > 0 0 O 2 T N F G K T O 8 N 2 L J 6 0 1 Q 2 8 2 W H < / I > < C > 0 0 O 2 T N F G K T O 8 N 2 L J 6 0 1 Q 2 X D 4 H < / C > < T > S < / T > < / O > < O > < X > 2 < / X > < Y > 1 4 5 < / Y > < D > 1 0 4 8 4 7 0 < / D > < I / > < T > D < / T > < / O > < O > < X > 3 < / X > < Y > 1 4 5 < / Y > < D > 1 0 0 2 6 5 7 < / D > < I / > < T > D < / T > < / O > < O > < X > 4 < / X > < Y > 1 4 5 < / Y > < D > 2 0 7 1 8 4 < / D > < I / > < T > D < / T > < / O > < O > < X > 1 < / X > < Y > 1 4 6 < / Y > < D > ' R C     s 1 6 r   W i e r s z   1 < / D > < I > 0 0 O 2 T N F G K T O 8 N 2 L J 6 0 1 Q 2 8 2 W H < / I > < C > 0 0 O 2 T N F G K T O 8 N 2 L J 6 0 1 Q 2 X J G 1 < / C > < T > S < / T > < / O > < O > < X > 2 < / X > < Y > 1 4 6 < / Y > < D > 1 3 5 0 9 3 < / D > < I / > < T > D < / T > < / O > < O > < X > 3 < / X > < Y > 1 4 6 < / Y > < D > 1 1 9 1 5 8 < / D > < I / > < T > D < / T > < / O > < O > < X > 4 < / X > < Y > 1 4 6 < / Y > < D > 7 0 6 5 4 < / D > < I / > < T > D < / T > < / O > < O > < X > 1 < / X > < Y > 1 4 7 < / Y > < D > ' R N s     s 1 6 r   W i e r s z   2 < / D > < I > 0 0 O 2 T N F G K T O 8 N 2 L J 6 0 1 Q 2 8 2 W H < / I > < C > 0 0 O 2 T N F G K T O 8 N 2 L J 6 0 1 Q 2 X P R L < / C > < T > S < / T > < / O > < O > < X > 2 < / X > < Y > 1 4 7 < / Y > < D > 1 1 1 8 1 6 < / D > < I / > < T > D < / T > < / O > < O > < X > 3 < / X > < Y > 1 4 7 < / Y > < D > 1 0 4 3 4 3 < / D > < I / > < T > D < / T > < / O > < O > < X > 4 < / X > < Y > 1 4 7 < / Y > < D > 3 3 1 7 0 < / D > < I / > < T > D < / T > < / O > < O > < X > 1 < / X > < Y > 1 4 8 < / Y > < D > ' N s m     s 1 6 r   W i e r s z   3 < / D > < I > 0 0 O 2 T N F G K T O 8 N 2 L J 6 0 1 Q 2 8 2 W H < / I > < C > 0 0 O 2 T N F G K T O 8 N 2 L J 6 0 1 Q 2 X W 3 5 < / C > < T > S < / T > < / O > < O > < X > 2 < / X > < Y > 1 4 8 < / Y > < D > 1 5 6 9 6 0 < / D > < I / > < T > D < / T > < / O > < O > < X > 3 < / X > < Y > 1 4 8 < / Y > < D > 1 4 0 6 7 3 < / D > < I / > < T > D < / T > < / O > < O > < X > 4 < / X > < Y > 1 4 8 < / Y > < D > 6 3 5 8 3 < / D > < I / > < T > D < / T > < / O > < O > < X > 1 < / X > < Y > 1 4 9 < / Y > < D > ' N p w     s 1 8 r   w 4 + w 5 < / D > < I > 0 0 O 2 T N F G K T O 8 N 2 L J 6 0 1 Q 2 8 2 W H < / I > < C > 0 0 O 2 T N F G K T O 8 N 2 L J 6 0 1 Q 2 Y 2 E P < / C > < T > S < / T > < / O > < O > < X > 2 < / X > < Y > 1 4 9 < / Y > < D > 5 9 3 3 9 < / D > < I / > < T > D < / T > < / O > < O > < X > 3 < / X > < Y > 1 4 9 < / Y > < D > 5 7 3 5 3 < / D > < I / > < T > D < / T > < / O > < O > < X > 4 < / X > < Y > 1 4 9 < / Y > < D > 1 7 9 6 7 < / D > < I / > < T > D < / T > < / O > < O > < X > 1 < / X > < Y > 1 5 0 < / Y > < D > ' s 1 8 r   W i e r s z   4 < / D > < I > 0 0 O 2 T N F G K T O 8 N 2 L J 6 0 1 Q 2 8 2 W H < / I > < C > 0 0 O 2 T N F G K T O 8 N 2 L J 6 0 1 Q 2 Y 8 Q 9 < / C > < T > S < / T > < / O > < O > < X > 2 < / X > < Y > 1 5 0 < / Y > < D > 2 5 3 6 5 < / D > < I / > < T > D < / T > < / O > < O > < X > 3 < / X > < Y > 1 5 0 < / Y > < D > 2 4 3 7 5 < / D > < I / > < T > D < / T > < / O > < O > < X > 4 < / X > < Y > 1 5 0 < / Y > < D > 7 2 9 1 < / D > < I / > < T > D < / T > < / O > < O > < X > 1 < / X > < Y > 1 5 1 < / Y > < D > ' s 1 8 r   W i e r s z   5 < / D > < I > 0 0 O 2 T N F G K T O 8 N 2 L J 6 0 1 Q 2 8 2 W H < / I > < C > 0 0 O 2 T N F G K T O 8 N 2 L J 6 0 1 Q 2 Y F 1 T < / C > < T > S < / T > < / O > < O > < X > 2 < / X > < Y > 1 5 1 < / Y > < D > 3 3 9 7 4 < / D > < I / > < T > D < / T > < / O > < O > < X > 3 < / X > < Y > 1 5 1 < / Y > < D > 3 2 9 7 8 < / D > < I / > < T > D < / T > < / O > < O > < X > 4 < / X > < Y > 1 5 1 < / Y > < D > 1 0 6 7 6 < / D > < I / > < T > D < / T > < / O > < O > < X > 1 < / X > < Y > 1 5 2 < / Y > < D > ' N o w     s 1 6 r   w 6 + w 7 < / D > < I > 0 0 O 2 T N F G K T O 8 N 2 L J 6 0 1 Q 2 8 2 W H < / I > < C > 0 0 O 2 T N F G K T O 8 N 2 L J 6 0 1 Q 2 Y L D D < / C > < T > S < / T > < / O > < O > < X > 2 < / X > < Y > 1 5 2 < / Y > < D > 3 8 8 8 9 < / D > < I / > < T > D < / T > < / O > < O > < X > 3 < / X > < Y > 1 5 2 < / Y > < D > 3 7 1 4 3 < / D > < I / > < T > D < / T > < / O > < O > < X > 4 < / X > < Y > 1 5 2 < / Y > < D > 8 6 4 4 < / D > < I / > < T > D < / T > < / O > < O > < X > 1 < / X > < Y > 1 5 3 < / Y > < D > ' s 1 8 r   W i e r s z   6 < / D > < I > 0 0 O 2 T N F G K T O 8 N 2 L J 6 0 1 Q 2 8 2 W H < / I > < C > 0 0 O 2 T N F G K T O 8 N 2 L J 6 0 1 Q 2 Y R O X < / C > < T > S < / T > < / O > < O > < X > 2 < / X > < Y > 1 5 3 < / Y > < D > 1 9 0 6 0 < / D > < I / > < T > D < / T > < / O > < O > < X > 3 < / X > < Y > 1 5 3 < / Y > < D > 1 8 0 7 4 < / D > < I / > < T > D < / T > < / O > < O > < X > 4 < / X > < Y > 1 5 3 < / Y > < D > 4 1 6 8 < / D > < I / > < T > D < / T > < / O > < O > < X > 1 < / X > < Y > 1 5 4 < / Y > < D > ' s 1 6 r   W i e r s z   7 < / D > < I > 0 0 O 2 T N F G K T O 8 N 2 L J 6 0 1 Q 2 8 2 W H < / I > < C > 0 0 O 2 T N F G K T O 8 N 2 L J 6 0 1 Q 2 Y Y 0 H < / C > < T > S < / T > < / O > < O > < X > 2 < / X > < Y > 1 5 4 < / Y > < D > 1 9 8 2 9 < / D > < I / > < T > D < / T > < / O > < O > < X > 3 < / X > < Y > 1 5 4 < / Y > < D > 1 9 0 6 9 < / D > < I / > < T > D < / T > < / O > < O > < X > 4 < / X > < Y > 1 5 4 < / Y > < D > 4 4 7 6 < / D > < I / > < T > D < / T > < / O > < O > < X > 1 < / X > < Y > 1 5 5 < / Y > < D > ' N k     s 1 6 r   W i e r s z   8 < / D > < I > 0 0 O 2 T N F G K T O 8 N 2 L J 6 0 1 Q 2 8 2 W H < / I > < C > 0 0 O 2 T N F G K T O 8 N 2 L J 6 0 1 Q 2 Z 4 C 1 < / C > < T > S < / T > < / O > < O > < X > 2 < / X > < Y > 1 5 5 < / Y > < D > 5 0 4 < / D > < I / > < T > D < / T > < / O > < O > < X > 3 < / X > < Y > 1 5 5 < / Y > < D > 4 8 7 < / D > < I / > < T > D < / T > < / O > < O > < X > 4 < / X > < Y > 1 5 5 < / Y > < D > 2 8 5 < / D > < I / > < T > D < / T > < / O > < O > < X > 1 < / X > < Y > 1 5 6 < / Y > < D > ' N k d     s 1 8 r   W i e r s z   0 9 < / D > < I > 0 0 O 2 T N F G K T O 8 N 2 L J 6 0 1 Q 2 8 2 W H < / I > < C > 0 0 O 2 T N F G K T O 8 N 2 L J 6 0 1 Q 2 Z A N L < / C > < T > S < / T > < / O > < O > < X > 2 < / X > < Y > 1 5 6 < / Y > < D > 0 < / D > < I / > < T > D < / T > < / O > < O > < X > 3 < / X > < Y > 1 5 6 < / Y > < D > 0 < / D > < I / > < T > D < / T > < / O > < O > < X > 4 < / X > < Y > 1 5 6 < / Y > < D > 0 < / D > < I / > < T > D < / T > < / O > < O > < X > 1 < / X > < Y > 1 5 7 < / Y > < D > ' s 1 8 r   W i e r s z   0 9 < / D > < I > 0 0 O 2 T N F G K T O 8 N 2 L J 6 0 1 Q 2 8 2 W H < / I > < C > 0 0 O 2 T N F G K T O 8 N 2 L J 6 0 1 Q 3 0 I W H < / C > < T > S < / T > < / O > < O > < X > 2 < / X > < Y > 1 5 7 < / Y > < D > 0 < / D > < I / > < T > D < / T > < / O > < O > < X > 3 < / X > < Y > 1 5 7 < / Y > < D > 0 < / D > < I / > < T > D < / T > < / O > < O > < X > 4 < / X > < Y > 1 5 7 < / Y > < D > 0 < / D > < I / > < T > D < / T > < / O > < O > < X > 1 < / X > < Y > 1 5 8 < / Y > < D > ' s 1 8 r   W i e r s z   0 9 < / D > < I > 0 0 O 2 T N F G K T O 8 N 2 L J 6 0 1 Q 2 8 2 W H < / I > < C > 0 0 O 2 T N F G K T O 8 N 2 L J 6 0 1 Q 3 0 P 8 1 < / C > < T > S < / T > < / O > < O > < X > 2 < / X > < Y > 1 5 8 < / Y > < D > 0 < / D > < I / > < T > D < / T > < / O > < O > < X > 3 < / X > < Y > 1 5 8 < / Y > < D > 0 < / D > < I / > < T > D < / T > < / O > < O > < X > 4 < / X > < Y > 1 5 8 < / Y > < D > 0 < / D > < I / > < T > D < / T > < / O > < O > < X > 1 < / X > < Y > 1 5 9 < / Y > < D > ' R N c     s 1 6 r   W i e r s z   9 < / D > < I > 0 0 O 2 T N F G K T O 8 N 2 L J 6 0 1 Q 2 8 2 W H < / I > < C > 0 0 O 2 T N F G K T O 8 N 2 L J 6 0 1 Q 2 Z G Z 5 < / C > < T > S < / T > < / O > < O > < X > 2 < / X > < Y > 1 5 9 < / Y > < D > 0 < / D > < I / > < T > D < / T > < / O > < O > < X > 3 < / X > < Y > 1 5 9 < / Y > < D > 0 < / D > < I / > < T > D < / T > < / O > < O > < X > 4 < / X > < Y > 1 5 9 < / Y > < D > 1 < / D > < I / > < T > D < / T > < / O > < O > < X > 1 < / X > < Y > 1 6 0 < / Y > < D > ' R C o     s 1 6 r   W i e r s z   1 0 < / D > < I > 0 0 O 2 T N F G K T O 8 N 2 L J 6 0 1 Q 2 8 2 W H < / I > < C > 0 0 O 2 T N F G K T O 8 N 2 L J 6 0 1 Q 2 Z N A P < / C > < T > S < / T > < / O > < O > < X > 2 < / X > < Y > 1 6 0 < / Y > < D > 9 4 1 5 < / D > < I / > < T > D < / T > < / O > < O > < X > 3 < / X > < Y > 1 6 0 < / Y > < D > 8 4 9 8 < / D > < I / > < T > D < / T > < / O > < O > < X > 4 < / X > < Y > 1 6 0 < / Y > < D > 3 2 4 6 < / D > < I / > < T > D < / T > < / O > < O > < X > 1 < / X > < Y > 1 6 1 < / Y > < D > ' N m o     s 1 6 r   W i e r s z   1 1 < / D > < I > 0 0 O 2 T N F G K T O 8 N 2 L J 6 0 1 Q 2 8 2 W H < / I > < C > 0 0 O 2 T N F G K T O 8 N 2 L J 6 0 1 Q 2 Z T M 9 < / C > < T > S < / T > < / O > < O > < X > 2 < / X > < Y > 1 6 1 < / Y > < D > 5 1 5 3 4 < / D > < I / > < T > D < / T > < / O > < O > < X > 3 < / X > < Y > 1 6 1 < / Y > < D > 5 0 9 0 0 < / D > < I / > < T > D < / T > < / O > < O > < X > 4 < / X > < Y > 1 6 1 < / Y > < D > 5 2 7 6 < / D > < I / > < T > D < / T > < / O > < O > < X > 1 < / X > < Y > 1 6 2 < / Y > < D > ' R C p s     s 1 6 r   W i e r s z   1 2 < / D > < I > 0 0 O 2 T N F G K T O 8 N 2 L J 6 0 1 Q 2 8 2 W H < / I > < C > 0 0 O 2 T N F G K T O 8 N 2 L J 6 0 1 Q 2 Z Z X T < / C > < T > S < / T > < / O > < O > < X > 2 < / X > < Y > 1 6 2 < / Y > < D > 3 3 7 3 3 < / D > < I / > < T > D < / T > < / O > < O > < X > 3 < / X > < Y > 1 6 2 < / Y > < D > 3 2 9 1 4 < / D > < I / > < T > D < / T > < / O > < O > < X > 4 < / X > < Y > 1 6 2 < / Y > < D > 4 3 5 4 < / D > < I / > < T > D < / T > < / O > < O > < X > 1 < / X > < Y > 1 6 3 < / Y > < D > ' p o s i e d z e n i a       s 1 6 r   W i e r s z   1 3 < / D > < I > 0 0 O 2 T N F G K T O 8 N 2 L J 6 0 1 Q 2 8 2 W H < / I > < C > 0 0 O 2 T N F G K T O 8 N 2 L J 6 0 1 Q 3 0 6 9 D < / C > < T > S < / T > < / O > < O > < X > 2 < / X > < Y > 1 6 3 < / Y > < D > 4 5 1 1 8 3 < / D > < I / > < T > D < / T > < / O > < O > < X > 3 < / X > < Y > 1 6 3 < / Y > < D > 4 5 1 1 8 3 < / D > < I / > < T > D < / T > < / O > < O > < X > 4 < / X > < Y > 1 6 3 < / Y > < D > 0 < / D > < I / > < T > D < / T > < / O > < O > < X > 1 < / X > < Y > 1 6 4 < / Y > < D > ' w y k o n a w c z e   m e r y t o r y c z n e < / D > < I > 0 0 O 2 T N F G K T O 8 N 2 L J 6 0 1 Q 2 8 2 W H < / I > < C > 0 0 O 2 T N F G K T O 8 N 2 L J 6 0 1 Q 3 0 V J L < / C > < T > S < / T > < / O > < O > < X > 2 < / X > < Y > 1 6 4 < / Y > < D > 6 6 8 3 2 < / D > < I / > < T > D < / T > < / O > < O > < X > 3 < / X > < Y > 1 6 4 < / Y > < D > 6 6 8 3 2 < / D > < I / > < T > D < / T > < / O > < O > < X > 4 < / X > < Y > 1 6 4 < / Y > < D > 0 < / D > < I / > < T > D < / T > < / O > < O > < X > 1 < / X > < Y > 1 6 5 < / Y > < D > ' W S C     s 1 6 r   W i e r s z   1 4 < / D > < I > 0 0 O 2 T N F G K T O 8 N 2 L J 6 0 1 Q 2 8 2 W H < / I > < C > 0 0 O 2 T N F G K T O 8 N 2 L J 6 0 1 Q 3 0 C K X < / C > < T > S < / T > < / O > < O > < X > 2 < / X > < Y > 1 6 5 < / Y > < D > 4 < / D > < I / > < T > D < / T > < / O > < O > < X > 3 < / X > < Y > 1 6 5 < / Y > < D > 5 < / D > < I / > < T > D < / T > < / O > < O > < X > 4 < / X > < Y > 1 6 5 < / Y > < D > 4 < / D > < I / > < T > D < / T > < / O > < O > < X > 1 < / X > < Y > 1 6 6 < / Y > < D > ' S p r a w y   z   z a k r .   p r a w a   p r a c y  
 -   r a z e m < / D > < I > 0 0 O 2 T N F G K T O 8 N 2 L J 6 0 1 Q 2 8 2 W H < / I > < C > 0 0 O 2 T N F G K T O 8 N 2 L J 6 0 1 Q 3 1 1 V 5 < / C > < T > S < / T > < / O > < O > < X > 2 < / X > < Y > 1 6 6 < / Y > < D > 7 7 6 8 9 < / D > < I / > < T > D < / T > < / O > < O > < X > 3 < / X > < Y > 1 6 6 < / Y > < D > 7 5 5 7 3 < / D > < I / > < T > D < / T > < / O > < O > < X > 4 < / X > < Y > 1 6 6 < / Y > < D > 4 1 0 7 4 < / D > < I / > < T > D < / T > < / O > < O > < X > 1 < / X > < Y > 1 6 7 < / Y > < D > ' P     s 1 2 r   W i e r s z   1 < / D > < I > 0 0 O 2 T N F G K T O 8 N 2 L J 6 0 1 Q 2 8 2 W H < / I > < C > 0 0 O 2 T N F G K T O 8 N 2 L J 6 0 1 Q 3 1 8 6 P < / C > < T > S < / T > < / O > < O > < X > 2 < / X > < Y > 1 6 7 < / Y > < D > 5 6 4 0 8 < / D > < I / > < T > D < / T > < / O > < O > < X > 3 < / X > < Y > 1 6 7 < / Y > < D > 5 3 8 2 9 < / D > < I / > < T > D < / T > < / O > < O > < X > 4 < / X > < Y > 1 6 7 < / Y > < D > 3 8 2 4 7 < / D > < I / > < T > D < / T > < / O > < O > < X > 1 < / X > < Y > 1 6 8 < / Y > < D > ' N p     s 1 2 r   W i e r s z   4 < / D > < I > 0 0 O 2 T N F G K T O 8 N 2 L J 6 0 1 Q 2 8 2 W H < / I > < C > 0 0 O 2 T N F G K T O 8 N 2 L J 6 0 1 Q 3 1 E I 9 < / C > < T > S < / T > < / O > < O > < X > 2 < / X > < Y > 1 6 8 < / Y > < D > 1 2 7 7 5 < / D > < I / > < T > D < / T > < / O > < O > < X > 3 < / X > < Y > 1 6 8 < / Y > < D > 1 4 0 9 0 < / D > < I / > < T > D < / T > < / O > < O > < X > 4 < / X > < Y > 1 6 8 < / Y > < D > 1 0 1 5 < / D > < I / > < T > D < / T > < / O > < O > < X > 1 < / X > < Y > 1 6 9 < / Y > < D > ' E P U   p r a w o   p r a c y < / D > < I > 0 0 O 2 T N F G K T O 8 N 2 L J 6 0 1 Q 2 8 2 W H < / I > < C > 0 0 O 2 T N F G K T O 8 N 2 L J 6 0 1 Q 3 1 X G X < / C > < T > S < / T > < / O > < O > < X > 2 < / X > < Y > 1 6 9 < / Y > < D > 2 4 5 < / D > < I / > < T > D < / T > < / O > < O > < X > 3 < / X > < Y > 1 6 9 < / Y > < D > 1 6 8 < / D > < I / > < T > D < / T > < / O > < O > < X > 4 < / X > < Y > 1 6 9 < / Y > < D > 8 3 < / D > < I / > < T > D < / T > < / O > < O > < X > 1 < / X > < Y > 1 7 0 < / Y > < D > ' P o     s 1 2 r   W i e r s z   5 < / D > < I > 0 0 O 2 T N F G K T O 8 N 2 L J 6 0 1 Q 2 8 2 W H < / I > < C > 0 0 O 2 T N F G K T O 8 N 2 L J 6 0 1 Q 3 1 K T T < / C > < T > S < / T > < / O > < O > < X > 2 < / X > < Y > 1 7 0 < / Y > < D > 8 5 0 2 < / D > < I / > < T > D < / T > < / O > < O > < X > 3 < / X > < Y > 1 7 0 < / Y > < D > 7 6 5 2 < / D > < I / > < T > D < / T > < / O > < O > < X > 4 < / X > < Y > 1 7 0 < / Y > < D > 1 8 1 0 < / D > < I / > < T > D < / T > < / O > < O > < X > 1 < / X > < Y > 1 7 1 < / Y > < D > ' W S C     s 1 2 r   W i e r s z   6 < / D > < I > 0 0 O 2 T N F G K T O 8 N 2 L J 6 0 1 Q 2 8 2 W H < / I > < C > 0 0 O 2 T N F G K T O 8 N 2 L J 6 0 1 Q 3 1 R 5 D < / C > < T > S < / T > < / O > < O > < X > 2 < / X > < Y > 1 7 1 < / Y > < D > 4 < / D > < I / > < T > D < / T > < / O > < O > < X > 3 < / X > < Y > 1 7 1 < / Y > < D > 2 < / D > < I / > < T > D < / T > < / O > < O > < X > 4 < / X > < Y > 1 7 1 < / Y > < D > 2 < / D > < I / > < T > D < / T > < / O > < O > < X > 1 < / X > < Y > 1 7 2 < / Y > < D > ' S p r a w y   z   z a k r .   u b e z p i e c z e D  s p o B.  
 -   r a z e m < / D > < I > 0 0 O 2 T N F G K T O 8 N 2 L J 6 0 1 Q 2 8 2 W H < / I > < C > 0 0 O 2 T N F G K T O 8 N 2 L J 6 0 1 Q 3 2 3 S H < / C > < T > S < / T > < / O > < O > < X > 2 < / X > < Y > 1 7 2 < / Y > < D > 2 6 2 4 4 < / D > < I / > < T > D < / T > < / O > < O > < X > 3 < / X > < Y > 1 7 2 < / Y > < D > 2 1 4 0 2 < / D > < I / > < T > D < / T > < / O > < O > < X > 4 < / X > < Y > 1 7 2 < / Y > < D > 1 9 3 2 1 < / D > < I / > < T > D < / T > < / O > < O > < X > 1 < / X > < Y > 1 7 3 < / Y > < D > ' U     s 1 1 r   W i e r s z   1 < / D > < I > 0 0 O 2 T N F G K T O 8 N 2 L J 6 0 1 Q 2 8 2 W H < / I > < C > 0 0 O 2 T N F G K T O 8 N 2 L J 6 0 1 Q 3 2 A 4 1 < / C > < T > S < / T > < / O > < O > < X > 2 < / X > < Y > 1 7 3 < / Y > < D > 2 4 3 7 9 < / D > < I / > < T > D < / T > < / O > < O > < X > 3 < / X > < Y > 1 7 3 < / Y > < D > 1 9 8 6 6 < / D > < I / > < T > D < / T > < / O > < O > < X > 4 < / X > < Y > 1 7 3 < / Y > < D > 1 8 7 0 8 < / D > < I / > < T > D < / T > < / O > < O > < X > 1 < / X > < Y > 1 7 4 < / Y > < D > ' U o     s 1 1 r   W i e r s z   2 < / D > < I > 0 0 O 2 T N F G K T O 8 N 2 L J 6 0 1 Q 2 8 2 W H < / I > < C > 0 0 O 2 T N F G K T O 8 N 2 L J 6 0 1 Q 3 2 G F L < / C > < T > S < / T > < / O > < O > < X > 2 < / X > < Y > 1 7 4 < / Y > < D > 1 8 6 5 < / D > < I / > < T > D < / T > < / O > < O > < X > 3 < / X > < Y > 1 7 4 < / Y > < D > 1 5 3 6 < / D > < I / > < T > D < / T > < / O > < O > < X > 4 < / X > < Y > 1 7 4 < / Y > < D > 6 1 3 < / D > < I / > < T > D < / T > < / O > < O > < X > 1 < / X > < Y > 1 7 5 < / Y > < D > ' W S C     s 1 1 r   W i e r s z   3 < / D > < I > 0 0 O 2 T N F G K T O 8 N 2 L J 6 0 1 Q 2 8 2 W H < / I > < C > 0 0 O 2 T N F G K T O 8 N 2 L J 6 0 1 Q 3 2 M R 5 < / C > < T > S < / T > < / O > < O > < X > 2 < / X > < Y > 1 7 5 < / Y > < D > 0 < / D > < I / > < T > D < / T > < / O > < O > < X > 3 < / X > < Y > 1 7 5 < / Y > < D > 0 < / D > < I / > < T > D < / T > < / O > < O > < X > 4 < / X > < Y > 1 7 5 < / Y > < D > 0 < / D > < I / > < T > D < / T > < / O > < O > < X > 1 < / X > < Y > 1 7 6 < / Y > < D > ' S p r a w y   g o s p o d a r c z e  
 -   r a z e m < / D > < I > 0 0 O 2 T N F G K T O 8 N 2 L J 6 0 1 Q 2 8 2 W H < / I > < C > 0 0 O 2 T N F G K T O 8 N 2 L J 6 0 1 Q 3 2 T 2 P < / C > < T > S < / T > < / O > < O > < X > 2 < / X > < Y > 1 7 6 < / Y > < D > 1 1 5 5 6 1 7 < / D > < I / > < T > D < / T > < / O > < O > < X > 3 < / X > < Y > 1 7 6 < / Y > < D > 1 0 9 3 1 7 5 < / D > < I / > < T > D < / T > < / O > < O > < X > 4 < / X > < Y > 1 7 6 < / Y > < D > 2 1 5 8 3 2 < / D > < I / > < T > D < / T > < / O > < O > < X > 1 < / X > < Y > 1 7 7 < / Y > < D > ' G C     s 1 6 r   W i e r s z   1 < / D > < I > 0 0 O 2 T N F G K T O 8 N 2 L J 6 0 1 Q 2 8 2 W H < / I > < C > 0 0 O 2 T N F G K T O 8 N 2 L J 6 0 1 Q 3 2 Z E 9 < / C > < T > S < / T > < / O > < O > < X > 2 < / X > < Y > 1 7 7 < / Y > < D > 7 8 7 7 4 < / D > < I / > < T > D < / T > < / O > < O > < X > 3 < / X > < Y > 1 7 7 < / Y > < D > 6 5 3 1 8 < / D > < I / > < T > D < / T > < / O > < O > < X > 4 < / X > < Y > 1 7 7 < / Y > < D > 6 0 0 5 4 < / D > < I / > < T > D < / T > < / O > < O > < X > 1 < / X > < Y > 1 7 8 < / Y > < D > ' G N s     s 1 6 r   W i e r s z   3 < / D > < I > 0 0 O 2 T N F G K T O 8 N 2 L J 6 0 1 Q 2 8 2 W H < / I > < C > 0 0 O 2 T N F G K T O 8 N 2 L J 6 0 1 Q 3 3 5 P T < / C > < T > S < / T > < / O > < O > < X > 2 < / X > < Y > 1 7 8 < / Y > < D > 2 0 7 < / D > < I / > < T > D < / T > < / O > < O > < X > 3 < / X > < Y > 1 7 8 < / Y > < D > 1 7 9 < / D > < I / > < T > D < / T > < / O > < O > < X > 4 < / X > < Y > 1 7 8 < / Y > < D > 1 4 9 < / D > < I / > < T > D < / T > < / O > < O > < X > 1 < / X > < Y > 1 7 9 < / Y > < D > ' G N c     s 1 6 r   W i e r s z   4 < / D > < I > 0 0 O 2 T N F G K T O 8 N 2 L J 6 0 1 Q 2 8 2 W H < / I > < C > 0 0 O 2 T N F G K T O 8 N 2 L J 6 0 1 Q 3 3 C 1 D < / C > < T > S < / T > < / O > < O > < X > 2 < / X > < Y > 1 7 9 < / Y > < D > 4 6 7 9 6 1 < / D > < I / > < T > D < / T > < / O > < O > < X > 3 < / X > < Y > 1 7 9 < / Y > < D > 4 5 8 7 2 7 < / D > < I / > < T > D < / T > < / O > < O > < X > 4 < / X > < Y > 1 7 9 < / Y > < D > 7 8 0 8 5 < / D > < I / > < T > D < / T > < / O > < O > < X > 1 < / X > < Y > 1 8 0 < / Y > < D > ' E P U   g o s p < / D > < I > 0 0 O 2 T N F G K T O 8 N 2 L J 6 0 1 Q 2 8 2 W H < / I > < C > 0 0 O 2 T N F G K T O 8 N 2 L J 6 0 1 Q 3 3 I C X < / C > < T > S < / T > < / O > < O > < X > 2 < / X > < Y > 1 8 0 < / Y > < D > 2 4 4 2 3 8 < / D > < I / > < T > D < / T > < / O > < O > < X > 3 < / X > < Y > 1 8 0 < / Y > < D > 2 0 1 5 7 9 < / D > < I / > < T > D < / T > < / O > < O > < X > 4 < / X > < Y > 1 8 0 < / Y > < D > 4 9 5 0 1 < / D > < I / > < T > D < / T > < / O > < O > < X > 1 < / X > < Y > 1 8 1 < / Y > < D > ' G C o     s 1 6 r   W i e r s z   5 < / D > < I > 0 0 O 2 T N F G K T O 8 N 2 L J 6 0 1 Q 2 8 2 W H < / I > < C > 0 0 O 2 T N F G K T O 8 N 2 L J 6 0 1 Q 3 3 O O H < / C > < T > S < / T > < / O > < O > < X > 2 < / X > < Y > 1 8 1 < / Y > < D > 3 5 6 8 2 < / D > < I / > < T > D < / T > < / O > < O > < X > 3 < / X > < Y > 1 8 1 < / Y > < D > 2 9 2 6 3 < / D > < I / > < T > D < / T > < / O > < O > < X > 4 < / X > < Y > 1 8 1 < / Y > < D > 1 0 9 0 1 < / D > < I / > < T > D < / T > < / O > < O > < X > 1 < / X > < Y > 1 8 2 < / Y > < D > ' G C p s     s 1 6 r   W i e r s z   6 < / D > < I > 0 0 O 2 T N F G K T O 8 N 2 L J 6 0 1 Q 2 8 2 W H < / I > < C > 0 0 O 2 T N F G K T O 8 N 2 L J 6 0 1 Q 3 3 V 0 1 < / C > < T > S < / T > < / O > < O > < X > 2 < / X > < Y > 1 8 2 < / Y > < D > 3 1 6 1 < / D > < I / > < T > D < / T > < / O > < O > < X > 3 < / X > < Y > 1 8 2 < / Y > < D > 2 7 0 2 < / D > < I / > < T > D < / T > < / O > < O > < X > 4 < / X > < Y > 1 8 2 < / Y > < D > 1 3 5 6 < / D > < I / > < T > D < / T > < / O > < O > < X > 1 < / X > < Y > 1 8 3 < / Y > < D > ' p o s t p o w a n i e   u p a d Bo [c i o w e < / D > < I > 0 0 O 2 T N F G K T O 8 N 2 L J 6 0 1 Q 2 8 2 W H < / I > < C > 0 0 O 2 T N F G K T O 8 N 2 L J 6 0 1 Q 3 4 1 B L < / C > < T > S < / T > < / O > < O > < X > 2 < / X > < Y > 1 8 3 < / Y > < D > 8 4 9 9 < / D > < I / > < T > D < / T > < / O > < O > < X > 3 < / X > < Y > 1 8 3 < / Y > < D > 7 6 2 5 < / D > < I / > < T > D < / T > < / O > < O > < X > 4 < / X > < Y > 1 8 3 < / Y > < D > 5 9 1 2 < / D > < I / > < T > D < / T > < / O > < O > < X > 1 < / X > < Y > 1 8 4 < / Y > < D > ' G U     s 2 0 U N   W i e r s z   8 < / D > < I > 0 0 O 2 T N F G K T O 8 N 2 L J 6 0 1 Q 2 8 2 W H < / I > < C > 0 0 O 2 T N F G K T O 8 N 2 L J 6 0 1 Q 3 4 7 N 5 < / C > < T > S < / T > < / O > < O > < X > 2 < / X > < Y > 1 8 4 < / Y > < D > 3 6 1 3 < / D > < I / > < T > D < / T > < / O > < O > < X > 3 < / X > < Y > 1 8 4 < / Y > < D > 3 4 3 2 < / D > < I / > < T > D < / T > < / O > < O > < X > 4 < / X > < Y > 1 8 4 < / Y > < D > 1 1 7 5 < / D > < I / > < T > D < / T > < / O > < O > < X > 1 < / X > < Y > 1 8 5 < / Y > < D > ' G U p     s 2 0 U N   W i e r s z   9 < / D > < I > 0 0 O 2 T N F G K T O 8 N 2 L J 6 0 1 Q 2 8 2 W H < / I > < C > 0 0 O 2 T N F G K T O 8 N 2 L J 6 0 1 Q 3 4 D Y P < / C > < T > S < / T > < / O > < O > < X > 2 < / X > < Y > 1 8 5 < / Y > < D > 7 4 8 < / D > < I / > < T > D < / T > < / O > < O > < X > 3 < / X > < Y > 1 8 5 < / Y > < D > 4 7 8 < / D > < I / > < T > D < / T > < / O > < O > < X > 4 < / X > < Y > 1 8 5 < / Y > < D > 2 5 8 0 < / D > < I / > < T > D < / T > < / O > < O > < X > 1 < / X > < Y > 1 8 6 < / Y > < D > ' G N     s 2 0 U N   W i e r s z   1 0 < / D > < I > 0 0 O 2 T N F G K T O 8 N 2 L J 6 0 1 Q 2 8 2 W H < / I > < C > 0 0 O 2 T N F G K T O 8 N 2 L J 6 0 1 Q 3 4 K A 9 < / C > < T > S < / T > < / O > < O > < X > 2 < / X > < Y > 1 8 6 < / Y > < D > 2 0 < / D > < I / > < T > D < / T > < / O > < O > < X > 3 < / X > < Y > 1 8 6 < / Y > < D > 2 4 < / D > < I / > < T > D < / T > < / O > < O > < X > 4 < / X > < Y > 1 8 6 < / Y > < D > 4 < / D > < I / > < T > D < / T > < / O > < O > < X > 1 < / X > < Y > 1 8 7 < / Y > < D > ' G Z d     s 2 0 U N   W i e r s z   1 1 < / D > < I > 0 0 O 2 T N F G K T O 8 N 2 L J 6 0 1 Q 2 8 2 W H < / I > < C > 0 0 O 2 T N F G K T O 8 N 2 L J 6 0 1 Q 3 4 Q L T < / C > < T > S < / T > < / O > < O > < X > 2 < / X > < Y > 1 8 7 < / Y > < D > 1 2 0 1 < / D > < I / > < T > D < / T > < / O > < O > < X > 3 < / X > < Y > 1 8 7 < / Y > < D > 1 0 0 7 < / D > < I / > < T > D < / T > < / O > < O > < X > 4 < / X > < Y > 1 8 7 < / Y > < D > 7 9 3 < / D > < I / > < T > D < / T > < / O > < O > < X > 1 < / X > < Y > 1 8 8 < / Y > < D > ' G U o     s 2 0 U N   W i e r s z   1 2 < / D > < I > 0 0 O 2 T N F G K T O 8 N 2 L J 6 0 1 Q 2 8 2 W H < / I > < C > 0 0 O 2 T N F G K T O 8 N 2 L J 6 0 1 Q 3 4 W X D < / C > < T > S < / T > < / O > < O > < X > 2 < / X > < Y > 1 8 8 < / Y > < D > 5 0 9 < / D > < I / > < T > D < / T > < / O > < O > < X > 3 < / X > < Y > 1 8 8 < / Y > < D > 4 5 6 < / D > < I / > < T > D < / T > < / O > < O > < X > 4 < / X > < Y > 1 8 8 < / Y > < D > 1 2 0 < / D > < I / > < T > D < / T > < / O > < O > < X > 1 < / X > < Y > 1 8 9 < / Y > < D > ' G U u     s 2 0 U N   W i e r s z   1 3 < / D > < I > 0 0 O 2 T N F G K T O 8 N 2 L J 6 0 1 Q 2 8 2 W H < / I > < C > 0 0 O 2 T N F G K T O 8 N 2 L J 6 0 1 Q 3 5 3 8 X < / C > < T > S < / T > < / O > < O > < X > 2 < / X > < Y > 1 8 9 < / Y > < D > 8 1 < / D > < I / > < T > D < / T > < / O > < O > < X > 3 < / X > < Y > 1 8 9 < / Y > < D > 7 5 < / D > < I / > < T > D < / T > < / O > < O > < X > 4 < / X > < Y > 1 8 9 < / Y > < D > 3 1 < / D > < I / > < T > D < / T > < / O > < O > < X > 1 < / X > < Y > 1 9 0 < / Y > < D > ' G U z     s 2 0 U N   W i e r s z   1 4 < / D > < I > 0 0 O 2 T N F G K T O 8 N 2 L J 6 0 1 Q 2 8 2 W H < / I > < C > 0 0 O 2 T N F G K T O 8 N 2 L J 6 0 1 Q 3 5 9 K H < / C > < T > S < / T > < / O > < O > < X > 2 < / X > < Y > 1 9 0 < / Y > < D > 8 7 1 < / D > < I / > < T > D < / T > < / O > < O > < X > 3 < / X > < Y > 1 9 0 < / Y > < D > 6 2 0 < / D > < I / > < T > D < / T > < / O > < O > < X > 4 < / X > < Y > 1 9 0 < / Y > < D > 4 8 4 < / D > < I / > < T > D < / T > < / O > < O > < X > 1 < / X > < Y > 1 9 1 < / Y > < D > ' G U k     s 2 0 U N   W i e r s z   1 5 < / D > < I > 0 0 O 2 T N F G K T O 8 N 2 L J 6 0 1 Q 2 8 2 W H < / I > < C > 0 0 O 2 T N F G K T O 8 N 2 L J 6 0 1 Q 3 5 F W 1 < / C > < T > S < / T > < / O > < O > < X > 2 < / X > < Y > 1 9 1 < / Y > < D > 1 4 5 4 < / D > < I / > < T > D < / T > < / O > < O > < X > 3 < / X > < Y > 1 9 1 < / Y > < D > 1 5 0 7 < / D > < I / > < T > D < / T > < / O > < O > < X > 4 < / X > < Y > 1 9 1 < / Y > < D > 6 1 4 < / D > < I / > < T > D < / T > < / O > < O > < X > 1 < / X > < Y > 1 9 2 < / Y > < D > ' U + U k B    s 2 0 U N   W i e r s z   1 6 < / D > < I > 0 0 O 2 T N F G K T O 8 N 2 L J 6 0 1 Q 2 8 2 W H < / I > < C > 0 0 O 2 T N F G K T O 8 N 2 L J 6 0 1 Q 3 5 M 7 L < / C > < T > S < / T > < / O > < O > < X > 2 < / X > < Y > 1 9 2 < / Y > < D > 2 < / D > < I / > < T > D < / T > < / O > < O > < X > 3 < / X > < Y > 1 9 2 < / Y > < D > 2 6 < / D > < I / > < T > D < / T > < / O > < O > < X > 4 < / X > < Y > 1 9 2 < / Y > < D > 1 1 1 < / D > < I / > < T > D < / T > < / O > < O > < X > 1 < / X > < Y > 1 9 3 < / Y > < D > ' W S C     s 1 9 r + s 2 0 U N   W i e r s z   1 7 < / D > < I > 0 0 O 2 T N F G K T O 8 N 2 L J 6 0 1 Q 2 8 2 W H < / I > < C > 0 0 O 2 T N F G K T O 8 N 2 L J 6 0 1 Q 3 5 S J 5 < / C > < T > S < / T > < / O > < O > < X > 2 < / X > < Y > 1 9 3 < / Y > < D > 3 < / D > < I / > < T > D < / T > < / O > < O > < X > 3 < / X > < Y > 1 9 3 < / Y > < D > 3 0 < / D > < I / > < T > D < / T > < / O > < O > < X > 4 < / X > < Y > 1 9 3 < / Y > < D > 1 < / D > < I / > < T > D < / T > < / O > < O > < X > 1 < / X > < Y > 1 9 4 < / Y > < D > ' r e j e s t r o w e     S u m a   W 2 0 + W 2 1 < / D > < I > 0 0 O 2 T N F G K T O 8 N 2 L J 6 0 1 Q 2 8 2 W H < / I > < C > 0 0 O 2 T N F G K T O 8 N 2 L J 6 0 1 Q 3 6 B H T < / C > < T > S < / T > < / O > < O > < X > 2 < / X > < Y > 1 9 4 < / Y > < D > 5 6 1 3 3 0 < / D > < I / > < T > D < / T > < / O > < O > < X > 3 < / X > < Y > 1 9 4 < / Y > < D > 5 2 9 3 3 1 < / D > < I / > < T > D < / T > < / O > < O > < X > 4 < / X > < Y > 1 9 4 < / Y > < D > 5 9 3 7 4 < / D > < I / > < T > D < / T > < / O > < O > < X > 1 < / X > < Y > 1 9 5 < / Y > < D > ' s 2 0 Z   W i e r s z   2 0 < / D > < I > 0 0 O 2 T N F G K T O 8 N 2 L J 6 0 1 Q 2 8 2 W H < / I > < C > 0 0 O 2 T N F G K T O 8 N 2 L J 6 0 1 Q 3 6 H T D < / C > < T > S < / T > < / O > < O > < X > 2 < / X > < Y > 1 9 5 < / Y > < D > 6 8 9 3 5 < / D > < I / > < T > D < / T > < / O > < O > < X > 3 < / X > < Y > 1 9 5 < / Y > < D > 6 8 5 3 3 < / D > < I / > < T > D < / T > < / O > < O > < X > 4 < / X > < Y > 1 9 5 < / Y > < D > 3 1 9 4 < / D > < I / > < T > D < / T > < / O > < O > < X > 1 < / X > < Y > 1 9 6 < / Y > < D > ' K R S     S u m a   K R S   W i e r s z   2 1 < / D > < I > 0 0 O 2 T N F G K T O 8 N 2 L J 6 0 1 Q 2 8 2 W H < / I > < C > 0 0 O 2 T N F G K T O 8 N 2 L J 6 0 1 Q 3 6 O 4 X < / C > < T > S < / T > < / O > < O > < X > 2 < / X > < Y > 1 9 6 < / Y > < D > 4 9 2 3 9 5 < / D > < I / > < T > D < / T > < / O > < O > < X > 3 < / X > < Y > 1 9 6 < / Y > < D > 4 6 0 7 9 8 < / D > < I / > < T > D < / T > < / O > < O > < X > 4 < / X > < Y > 1 9 6 < / Y > < D > 5 6 1 8 0 < / D > < I / > < T > D < / T > < / O > < O > < X > 1 < / X > < Y > 1 9 7 < / Y > < D > ' r o z w o d y   i   s e p a r a c j e < / D > < I > 0 0 O 2 T N F G K T O 8 N 2 L J 6 0 1 Q 2 8 2 W H < / I > < C > 0 0 O 2 T N F G K T O 8 N 2 L J 6 0 1 Q 3 7 D F 5 < / C > < T > S < / T > < / O > < O > < X > 2 < / X > < Y > 1 9 7 < / Y > < D > 7 2 3 5 2 < / D > < I / > < T > D < / T > < / O > < O > < X > 3 < / X > < Y > 1 9 7 < / Y > < D > 6 6 6 0 8 < / D > < I / > < T > D < / T > < / O > < O > < X > 4 < / X > < Y > 1 9 7 < / Y > < D > 5 3 3 3 3 < / D > < I / > < T > D < / T > < / O > < / G R I D _ O F F L I N E > < / R E S U L T > < P R O F F > X < / P R O F F > < R Q V > X < / R Q V > < Q U E R Y > S _ S T _ M 0 0 1 _ T A B L _ 2 0 1 3 3 _ P O P R < / Q U E R Y > < Q U E R Y _ V I E W / > < Q U E R Y _ V I E W _ T E X T / > < I N F O C U B E > S T _ M 0 0 1 < / I N F O C U B E > < G E N U N I I D > 0 0 O 2 T N F G K T O 8 N 2 L J 6 V 3 5 X H U P D < / G E N U N I I D > < C E L L _ L I M I T   x s i : n i l = " t r u e " / > < P O S I T I O N > 1 < / P O S I T I O N > < / R S R _ S X _ D A T A P R O V I D E R > < / T _ D A T A P R O V I D E R > < T _ I T E M S > < R S R _ S X _ I T E M > < N a m e > T E X T E L E M E N T _ 2 2 < / N a m e > < P R O P E R T I E S > < I T E M _ P R O P E R T Y > < N a m e > I T E M _ N A M E < / N a m e > < I n d e x > 0 < / I n d e x > < V a l u e > T E X T E L E M E N T _ 2 2 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 B E x B E S F W W 0 0 O M F R 0 C 1 9 3 7 K V M O B 2 S 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 B E x I K S X 4 V T G G 4 J 0 V V D A 8 9 9 F H T C C N < / V a l u e > < / I T E M _ P R O P E R T Y > < I T E M _ P R O P E R T Y > < N a m e > R A N G E < / N a m e > < I n d e x > 0 < / I n d e x > < V a l u e > $ G $ 9 : $ H $ 9 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 & l t ; I D & g t ; I N F O C U B E & l t ; / I D & g t ; 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 T E X T E L E M E N T _ 2 7 < / N a m e > < P R O P E R T I E S > < I T E M _ P R O P E R T Y > < N a m e > I T E M _ N A M E < / N a m e > < I n d e x > 0 < / I n d e x > < V a l u e > T E X T E L E M E N T _ 2 7 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 B E x D B 3 K 8 J B Y J 2 8 H H D 3 A 3 5 0 G O O G 9 I 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 B E x I Z Z K M G 5 O C I E W X I P T 0 Q C M A E K E Y < / V a l u e > < / I T E M _ P R O P E R T Y > < I T E M _ P R O P E R T Y > < N a m e > R A N G E < / N a m e > < I n d e x > 0 < / I n d e x > < V a l u e > $ J $ 8 : $ K $ 8 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 T E X T E L E M E N T _ 2 4 < / N a m e > < P R O P E R T I E S > < I T E M _ P R O P E R T Y > < N a m e > I T E M _ N A M E < / N a m e > < I n d e x > 0 < / I n d e x > < V a l u e > T E X T E L E M E N T _ 2 4 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 B E x T Y Y A 3 5 D A Q 9 J L X 0 S 4 H K E Y K A W P Q 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 B E x O 8 B S 2 K 1 6 M K 3 0 Y F E 3 V 0 S Q S M G G E < / V a l u e > < / I T E M _ P R O P E R T Y > < I T E M _ P R O P E R T Y > < N a m e > R A N G E < / N a m e > < I n d e x > 0 < / I n d e x > < V a l u e > $ G $ 1 1 : $ H $ 1 1 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 & l t ; I D & g t ; R E P T X T L G & l t ; / I D & g t ; 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 T E X T E L E M E N T _ 2 1 < / N a m e > < P R O P E R T I E S > < I T E M _ P R O P E R T Y > < N a m e > I T E M _ N A M E < / N a m e > < I n d e x > 0 < / I n d e x > < V a l u e > T E X T E L E M E N T _ 2 1 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 B E x G X M 4 B J G T 4 G 7 S O 2 6 W 7 Y I A O P 4 2 B 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 B E x F 2 Z E 1 W F B 5 O M Y 0 K I M 1 U K 4 E F A B T < / V a l u e > < / I T E M _ P R O P E R T Y > < I T E M _ P R O P E R T Y > < N a m e > R A N G E < / N a m e > < I n d e x > 0 < / I n d e x > < V a l u e > $ G $ 8 : $ H $ 8 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 & l t ; I D & g t ; M O D U S E R & l t ; / I D & g t ; 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 T E X T E L E M E N T _ 3 1 < / N a m e > < P R O P E R T I E S > < I T E M _ P R O P E R T Y > < N a m e > I T E M _ N A M E < / N a m e > < I n d e x > 0 < / I n d e x > < V a l u e > T E X T E L E M E N T _ 3 1 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 B E x U 5 I A N S V U K 4 Q X 9 5 Y 8 C 6 5 Q 6 R R 7 D 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 B E x 9 G A N E K 0 G 5 7 Y R 8 3 W F P D S 9 Y B 1 4 A < / V a l u e > < / I T E M _ P R O P E R T Y > < I T E M _ P R O P E R T Y > < N a m e > R A N G E < / N a m e > < I n d e x > 0 < / I n d e x > < V a l u e > $ H $ 2 : $ I $ 2 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 T E X T E L E M E N T _ 1 9 < / N a m e > < P R O P E R T I E S > < I T E M _ P R O P E R T Y > < N a m e > I T E M _ N A M E < / N a m e > < I n d e x > 0 < / I n d e x > < V a l u e > T E X T E L E M E N T _ 1 9 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 B E x Q G 1 S I 4 8 A Q 7 B G W X R 7 H 2 G 5 P 0 T 1 O 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 B E x 9 H 4 B M 8 O V Y O U P N U E 5 R B Q 8 4 T H A 8 < / V a l u e > < / I T E M _ P R O P E R T Y > < I T E M _ P R O P E R T Y > < N a m e > R A N G E < / N a m e > < I n d e x > 0 < / I n d e x > < V a l u e > $ G $ 6 : $ H $ 6 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 & l t ; I D & g t ; A U T H O R & l t ; / I D & g t ; 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 T E X T E L E M E N T _ 2 9 < / N a m e > < P R O P E R T I E S > < I T E M _ P R O P E R T Y > < N a m e > I T E M _ N A M E < / N a m e > < I n d e x > 0 < / I n d e x > < V a l u e > T E X T E L E M E N T _ 2 9 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 B E x F 4 U D H 0 X N K 1 4 L T 4 L G I U 2 V W B S B 6 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 B E x I N 3 H M 1 U F J 0 D W N E 5 3 0 5 E R E A X 8 R < / V a l u e > < / I T E M _ P R O P E R T Y > < I T E M _ P R O P E R T Y > < N a m e > R A N G E < / N a m e > < I n d e x > 0 < / I n d e x > < V a l u e > $ J $ 1 0 : $ K $ 1 0 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 T E X T E L E M E N T _ 2 6 < / N a m e > < P R O P E R T I E S > < I T E M _ P R O P E R T Y > < N a m e > I T E M _ N A M E < / N a m e > < I n d e x > 0 < / I n d e x > < V a l u e > T E X T E L E M E N T _ 2 6 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 B E x A Y B 1 E 5 Y E 6 O T Q W 7 0 0 H E W K E U Q L N 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 B E x 9 6 B R C V M I 7 0 D D 5 P 5 I 8 N 9 V M 1 E 8 F < / V a l u e > < / I T E M _ P R O P E R T Y > < I T E M _ P R O P E R T Y > < N a m e > R A N G E < / N a m e > < I n d e x > 0 < / I n d e x > < V a l u e > $ J $ 7 : $ K $ 7 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 & l t ; I D & g t ; S R D A T E & l t ; / I D & g t ; 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 T E X T E L E M E N T _ 2 3 < / N a m e > < P R O P E R T I E S > < I T E M _ P R O P E R T Y > < N a m e > I T E M _ N A M E < / N a m e > < I n d e x > 0 < / I n d e x > < V a l u e > T E X T E L E M E N T _ 2 3 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 B E x Q 4 C 9 L B D O K O C 5 J A B Q Q P R V T B 6 S B 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 B E x 3 R H S D G T I I T U Z K E 6 5 H 7 Z 6 T B 7 N V < / V a l u e > < / I T E M _ P R O P E R T Y > < I T E M _ P R O P E R T Y > < N a m e > R A N G E < / N a m e > < I n d e x > 0 < / I n d e x > < V a l u e > $ G $ 1 0 : $ H $ 1 0 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 & l t ; I D & g t ; R E P T N A M E & l t ; / I D & g t ; 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 T E X T E L E M E N T _ 2 0 < / N a m e > < P R O P E R T I E S > < I T E M _ P R O P E R T Y > < N a m e > I T E M _ N A M E < / N a m e > < I n d e x > 0 < / I n d e x > < V a l u e > T E X T E L E M E N T _ 2 0 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 B E x E V Z H S 7 P Z M 8 1 1 D P N Q L A E S S 5 Q 8 B 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 B E x M O 0 2 V Z 2 X Z H D 7 R B Q G E 7 J F W S K 2 4 < / V a l u e > < / I T E M _ P R O P E R T Y > < I T E M _ P R O P E R T Y > < N a m e > R A N G E < / N a m e > < I n d e x > 0 < / I n d e x > < V a l u e > $ G $ 7 : $ H $ 7 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 & l t ; I D & g t ; S Y U S E R & l t ; / I D & g t ; 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 T E X T E L E M E N T _ 3 0 < / N a m e > < P R O P E R T I E S > < I T E M _ P R O P E R T Y > < N a m e > I T E M _ N A M E < / N a m e > < I n d e x > 0 < / I n d e x > < V a l u e > T E X T E L E M E N T _ 3 0 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 B E x 7 K Z X Z G D H 4 N Q 0 G G 4 1 C Q C W G B I 5 0 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 B E x Q I N Q T P 5 4 T 1 U U 6 4 8 5 6 1 5 N G Y M 2 W < / V a l u e > < / I T E M _ P R O P E R T Y > < I T E M _ P R O P E R T Y > < N a m e > R A N G E < / N a m e > < I n d e x > 0 < / I n d e x > < V a l u e > $ J $ 1 1 : $ K $ 1 1 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 T E X T E L E M E N T _ 2 8 < / N a m e > < P R O P E R T I E S > < I T E M _ P R O P E R T Y > < N a m e > I T E M _ N A M E < / N a m e > < I n d e x > 0 < / I n d e x > < V a l u e > T E X T E L E M E N T _ 2 8 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 B E x X T O H W T Q N C X G B C L U G S K V X E J T Y S 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 B E x M K 6 I L Y F D 0 3 Y J 8 G R Q 6 9 P 4 Z G B D V < / V a l u e > < / I T E M _ P R O P E R T Y > < I T E M _ P R O P E R T Y > < N a m e > R A N G E < / N a m e > < I n d e x > 0 < / I n d e x > < V a l u e > $ J $ 9 : $ K $ 9 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 T E X T E L E M E N T _ 2 5 < / N a m e > < P R O P E R T I E S > < I T E M _ P R O P E R T Y > < N a m e > I T E M _ N A M E < / N a m e > < I n d e x > 0 < / I n d e x > < V a l u e > T E X T E L E M E N T _ 2 5 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 B E x V X 5 Q D M M Q D B 5 V 7 M F 4 0 6 V K 1 O 1 X F 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 B E x 3 J Z W J G O Q 6 W 9 U 9 3 5 M H 1 R W K C M C J < / V a l u e > < / I T E M _ P R O P E R T Y > < I T E M _ P R O P E R T Y > < N a m e > R A N G E < / N a m e > < I n d e x > 0 < / I n d e x > < V a l u e > $ J $ 6 : $ K $ 6 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 & l t ; I D & g t ; S Y U Z E I T & l t ; / I D & g t ; 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R S R _ S X _ I T E M > < N a m e > N A V P A N E L _ 1 8 < / N a m e > < P R O P E R T I E S > < I T E M _ P R O P E R T Y > < N a m e > I T E M _ N A M E < / N a m e > < I n d e x > 0 < / I n d e x > < V a l u e > N A V P A N E L _ 1 8 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 c o m . s a p . b i . e t . a n a l y z e r . a d d i n . B E x I t e m N a v B l o c k 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 B E x C W F 6 V 8 M T V F V 4 3 R O R R C E 5 6 0 7 N 3 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 B E x K Q 9 K 9 G 4 P B V Y 0 Q Q 7 T L 0 6 3 H F G U C < / V a l u e > < / I T E M _ P R O P E R T Y > < I T E M _ P R O P E R T Y > < N a m e > R A N G E < / N a m e > < I n d e x > 0 < / I n d e x > < V a l u e > $ C $ 1 : $ D $ 5 < / V a l u e > < / I T E M _ P R O P E R T Y > < I T E M _ P R O P E R T Y > < N a m e > C L I P M O D E X < / N a m e > < I n d e x > 0 < / I n d e x > < V a l u e > F U L L S I Z E < / V a l u e > < / I T E M _ P R O P E R T Y > < I T E M _ P R O P E R T Y > < N a m e > C L I P M O D E Y < / N a m e > < I n d e x > 0 < / I n d e x > < V a l u e > F U L L S I Z E < / V a l u e > < / I T E M _ P R O P E R T Y > < I T E M _ P R O P E R T Y > < N a m e > A U T O F I T 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 H I G H L I G H T _ D R I L L D O W N < / N a m e > < I n d e x > 0 < / I n d e x > < V a l u e / > < / I T E M _ P R O P E R T Y > < I T E M _ P R O P E R T Y > < N a m e > N A V _ B L O C K _ S T Y L E < / N a m e > < I n d e x > 0 < / I n d e x > < V a l u e > C L A S S I C < / V a l u e > < / I T E M _ P R O P E R T Y > < I T E M _ P R O P E R T Y > < N a m e > D I S P L A Y _ F I L T E R _ T E X T S < / N a m e > < I n d e x > 0 < / I n d e x > < V a l u e > X < / V a l u e > < / I T E M _ P R O P E R T Y > < I T E M _ P R O P E R T Y > < N a m e > A L L O W _ N A V I G A T I O N < / N a m e > < I n d e x > 0 < / I n d e x > < V a l u e > X < / V a l u e > < / I T E M _ P R O P E R T Y > < I T E M _ P R O P E R T Y > < N a m e > D I S P L A Y _ I C O N S < / N a m e > < I n d e x > 0 < / I n d e x > < V a l u e / > < / I T E M _ P R O P E R T Y > < I T E M _ P R O P E R T Y > < N a m e > D I S P L A Y _ D I M S _ O N _ C O L U M N S < / N a m e > < I n d e x > 0 < / I n d e x > < V a l u e > X < / V a l u e > < / I T E M _ P R O P E R T Y > < I T E M _ P R O P E R T Y > < N a m e > D I S P L A Y _ D I M S _ O N _ R O W S < / N a m e > < I n d e x > 0 < / I n d e x > < V a l u e > X < / V a l u e > < / I T E M _ P R O P E R T Y > < I T E M _ P R O P E R T Y > < N a m e > D I S P L A Y _ D I M S _ O N _ S L I C E R < / N a m e > < I n d e x > 0 < / I n d e x > < V a l u e > X < / V a l u e > < / I T E M _ P R O P E R T Y > < I T E M _ P R O P E R T Y > < N a m e > D I S P L A Y _ S T Y L E < / N a m e > < I n d e x > 0 < / I n d e x > < V a l u e / > < / I T E M _ P R O P E R T Y > < I T E M _ P R O P E R T Y > < N a m e > N U M B E R _ O F _ D I M S _ P E R _ R O W < / N a m e > < I n d e x > 0 < / I n d e x > < V a l u e > 0 < / V a l u e > < / I T E M _ P R O P E R T Y > < / P R O P E R T I E S > < / R S R _ S X _ I T E M > < R S R _ S X _ I T E M > < N a m e > T E X T E L E M E N T _ 3 2 < / N a m e > < P R O P E R T I E S > < I T E M _ P R O P E R T Y > < N a m e > I T E M _ N A M E < / N a m e > < I n d e x > 0 < / I n d e x > < V a l u e > T E X T E L E M E N T _ 3 2 < / V a l u e > < / I T E M _ P R O P E R T Y > < I T E M _ P R O P E R T Y > < N a m e > R E N D E R _ A S S E M B L Y < / N a m e > < I n d e x > 0 < / I n d e x > < V a l u e > B E x A d d i n ,   V e r s i o n = 7 2 0 0 . 0 . 0 . 0 ,   C u l t u r e = n e u t r a l ,   P u b l i c K e y T o k e n = 9 2 6 a 6 2 0 8 c b f 5 8 b a b < / V a l u e > < / I T E M _ P R O P E R T Y > < I T E M _ P R O P E R T Y > < N a m e > R E N D E R _ C L A S S < / N a m e > < I n d e x > 0 < / I n d e x > < V a l u e > c o m . s a p . b i . e t . a n a l y z e r . a d d i n . B E x I t e m T e x t E l e m e n t < / V a l u e > < / I T E M _ P R O P E R T Y > < I T E M _ P R O P E R T Y > < N a m e > D A T A _ P R O V I D E R < / N a m e > < I n d e x > 0 < / I n d e x > < V a l u e > I I I   k w .   2 0 1 4 < / V a l u e > < / I T E M _ P R O P E R T Y > < I T E M _ P R O P E R T Y > < N a m e > E X C E L _ N A M E < / N a m e > < I n d e x > 0 < / I n d e x > < V a l u e > B E x W 1 P Y Y E B I F K F 9 J S D R 1 P W 2 0 S R 6 W < / V a l u e > < / I T E M _ P R O P E R T Y > < I T E M _ P R O P E R T Y > < N a m e > S H E E T < / N a m e > < I n d e x > 0 < / I n d e x > < V a l u e > G r a p h < / V a l u e > < / I T E M _ P R O P E R T Y > < I T E M _ P R O P E R T Y > < N a m e > D E S I G N _ S H A P E < / N a m e > < I n d e x > 0 < / I n d e x > < V a l u e > B E x 1 N R 1 9 G 6 I D K E Z J 4 H 4 H C C F E Y V X P < / V a l u e > < / I T E M _ P R O P E R T Y > < I T E M _ P R O P E R T Y > < N a m e > R A N G E < / N a m e > < I n d e x > 0 < / I n d e x > < V a l u e > $ K $ 2 : $ L $ 2 < / V a l u e > < / I T E M _ P R O P E R T Y > < I T E M _ P R O P E R T Y > < N a m e > D I S P L A Y _ S T A T I C _ F I L T E R S < / N a m e > < I n d e x > 0 < / I n d e x > < V a l u e / > < / I T E M _ P R O P E R T Y > < I T E M _ P R O P E R T Y > < N a m e > D I S P L A Y _ F O R M A T S < / N a m e > < I n d e x > 0 < / I n d e x > < V a l u e / > < / I T E M _ P R O P E R T Y > < I T E M _ P R O P E R T Y > < N a m e > D I S P L A Y _ T E X T _ E L E M E N T S < / N a m e > < I n d e x > 0 < / I n d e x > < V a l u e > & l t ; ? x m l   v e r s i o n = " 1 . 0 "   e n c o d i n g = " u t f - 1 6 " ? & g t ;  
 & l t ; S e r i a l i z e T e x t E l e m e n t   x m l n s : x s i = " h t t p : / / w w w . w 3 . o r g / 2 0 0 1 / X M L S c h e m a - i n s t a n c e "   x m l n s : x s d = " h t t p : / / w w w . w 3 . o r g / 2 0 0 1 / X M L S c h e m a " & g t ;  
     & l t ; T y p e & g t ; C o n s t a n t & l t ; / T y p e & g t ;  
     & l t ; I D & g t ; R O L L U P _ T I M E & l t ; / I D & g t ;  
     & l t ; V a l u e T y p e & g t ; U n d e f i n e d & l t ; / V a l u e T y p e & g t ;  
 & l t ; / S e r i a l i z e T e x t E l e m e n t & g t ; < / V a l u e > < / I T E M _ P R O P E R T Y > < I T E M _ P R O P E R T Y > < N a m e > A U T O F I T < / N a m e > < I n d e x > 0 < / I n d e x > < V a l u e / > < / I T E M _ P R O P E R T Y > < I T E M _ P R O P E R T Y > < N a m e > D I S P L A Y _ C A P T I O N < / N a m e > < I n d e x > 0 < / I n d e x > < V a l u e > X < / V a l u e > < / I T E M _ P R O P E R T Y > < / P R O P E R T I E S > < / R S R _ S X _ I T E M > < / T _ I T E M S > < S _ V A R I A B L E C O N T A I N E R > < C O N T A I N E R _ H A N D L E   x s i : n i l = " t r u e " / > < T X _ O B J E C T _ V A R _ V A L U E S   x s i : n i l = " t r u e " / > < / S _ V A R I A B L E C O N T A I N E R > < T _ P R O P E R T I E S > < R R X _ P R O P E R T I E S > < I D > A L L O W _ D R A G _ A N D _ D R O P < / I D > < V A L U E > X < / V A L U E > < / R R X _ P R O P E R T I E S > < R R X _ P R O P E R T I E S > < I D > R E F R E S H _ E X I T _ M A C R O < / I D > < V A L U E > C a l l B a c k < / V A L U E > < / R R X _ P R O P E R T I E S > < R R X _ P R O P E R T I E S > < I D > P R O C E S S _ V A R I A B L E < / I D > < V A L U E > X < / V A L U E > < / R R X _ P R O P E R T I E S > < R R X _ P R O P E R T I E S > < I D > M E L T _ V A R I A B L E S < / I D > < V A L U E > X < / V A L U E > < / R R X _ P R O P E R T I E S > < R R X _ P R O P E R T I E S > < I D > P R O T E C T _ W O R K B O O K < / I D > < V A L U E / > < / R R X _ P R O P E R T I E S > < R R X _ P R O P E R T I E S > < I D > R E F R E S H _ W B _ O N _ O P E N < / I D > < V A L U E > X < / V A L U E > < / R R X _ P R O P E R T I E S > < R R X _ P R O P E R T I E S > < I D > W O R K B O O K _ P A S S W O R D < / I D > < V A L U E / > < / R R X _ P R O P E R T I E S > < R R X _ P R O P E R T I E S > < I D > T H E M E < / I D > < V A L U E / > < / R R X _ P R O P E R T I E S > < R R X _ P R O P E R T I E S > < I D > S T Y L E _ U P D A T E _ M O D E < / I D > < V A L U E > 2 < / V A L U E > < / R R X _ P R O P E R T I E S > < R R X _ P R O P E R T I E S > < I D > T R A N S F E R _ M O D E < / I D > < V A L U E > 0 < / V A L U E > < / R R X _ P R O P E R T I E S > < R R X _ P R O P E R T I E S > < I D > # N V < / I D > < V A L U E > # N V < / V A L U E > < / R R X _ P R O P E R T I E S > < R R X _ P R O P E R T I E S > < I D > # N U < / I D > < V A L U E > # N U < / V A L U E > < / R R X _ P R O P E R T I E S > < R R X _ P R O P E R T I E S > < I D > N O _ W R A P < / I D > < V A L U E / > < / R R X _ P R O P E R T I E S > < R R X _ P R O P E R T I E S > < I D > W O R K B O O K _ M O D E < / I D > < V A L U E / > < / R R X _ P R O P E R T I E S > < R R X _ P R O P E R T I E S > < I D > S H O W _ P E R S _ V A R I A B L E S < / I D > < V A L U E > X < / V A L U E > < / R R X _ P R O P E R T I E S > < R R X _ P R O P E R T I E S > < I D > W O R K B O O K _ I D < / I D > < V A L U E > E Q L F P T M V Z 9 O M T Y X 0 O 9 G Y I 9 C E 3 < / V A L U E > < / R R X _ P R O P E R T I E S > < R R X _ P R O P E R T I E S > < I D > P A R E N T _ M O D E < / I D > < V A L U E > 0 < / V A L U E > < / R R X _ P R O P E R T I E S > < R R X _ P R O P E R T I E S > < I D > P A R E N T _ V A L U E < / I D > < V A L U E / > < / R R X _ P R O P E R T I E S > < R R X _ P R O P E R T I E S > < I D > S U P P O R T _ S I N G L E _ D P _ R E F R E S H < / I D > < V A L U E / > < / R R X _ P R O P E R T I E S > < R R X _ P R O P E R T I E S > < I D > U S E _ O P T I M I Z E _ S T O R A G E < / I D > < V A L U E > X < / V A L U E > < / R R X _ P R O P E R T I E S > < / T _ P R O P E R T I E S > < U S E _ C O M P R E S S I O N > f a l s e < / U S E _ C O M P R E S S I O N > < P A R E N T N A M E > E Q L F P T M V Z 9 O M T Y X 0 O 9 G Y I 9 C E 3 < / P A R E N T N A M E > < P A R E N T T Y P E > W o r k b o o k < / P A R E N T T Y P E > < S T A T E _ M O D E > U < / S T A T E _ M O D E > < / P A G E > < / A p p l i c a t i o n > 
</file>

<file path=customXml/itemProps1.xml><?xml version="1.0" encoding="utf-8"?>
<ds:datastoreItem xmlns:ds="http://schemas.openxmlformats.org/officeDocument/2006/customXml" ds:itemID="{F37529C8-3505-47D5-9BE4-FC2B51AF8693}">
  <ds:schemaRefs>
    <ds:schemaRef ds:uri="http://www.sap.com/ip/bi/bexanalyzer/excel/application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Graph</vt:lpstr>
      <vt:lpstr>Tabl. I (2)</vt:lpstr>
      <vt:lpstr>Tabl. II (2)</vt:lpstr>
      <vt:lpstr>Tabl. III (2)</vt:lpstr>
      <vt:lpstr>'Tabl. I (2)'!Tytuły_wydruku</vt:lpstr>
      <vt:lpstr>'Tabl. II (2)'!Tytuły_wydruku</vt:lpstr>
      <vt:lpstr>'Tabl. III (2)'!Tytuły_wydruku</vt:lpstr>
    </vt:vector>
  </TitlesOfParts>
  <Company>SAP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Tablice Rzymskie I półrocze 2014</dc:title>
  <dc:creator>I027330</dc:creator>
  <cp:lastModifiedBy>Orowiecka Karolina  (DSF)</cp:lastModifiedBy>
  <cp:lastPrinted>2015-01-23T10:06:29Z</cp:lastPrinted>
  <dcterms:created xsi:type="dcterms:W3CDTF">2006-05-18T10:01:57Z</dcterms:created>
  <dcterms:modified xsi:type="dcterms:W3CDTF">2016-09-19T13:05:34Z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Ewidencja spraw w sądach powszechnych według działów prawa i instancyjności za rok 2014.xlsx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Tabl. III (2)</vt:lpwstr>
  </property>
</Properties>
</file>